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C401F75E-11BE-46D0-87A8-906F2CAF925F}" xr6:coauthVersionLast="47" xr6:coauthVersionMax="47" xr10:uidLastSave="{00000000-0000-0000-0000-000000000000}"/>
  <bookViews>
    <workbookView xWindow="-120" yWindow="-120" windowWidth="29040" windowHeight="15720" xr2:uid="{1A9FE37E-40F6-493C-A1D7-9999BE2BC252}"/>
  </bookViews>
  <sheets>
    <sheet name="追い風400km" sheetId="4" r:id="rId1"/>
    <sheet name="コマ図" sheetId="1" state="hidden" r:id="rId2"/>
  </sheets>
  <definedNames>
    <definedName name="_xlnm.Print_Area" localSheetId="1">コマ図!$A$1:$AA$67</definedName>
    <definedName name="_xlnm.Print_Area" localSheetId="0">追い風400km!$A$1:$H$98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4" l="1"/>
  <c r="C33" i="4"/>
  <c r="C34" i="4"/>
  <c r="C35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28" i="4"/>
  <c r="C29" i="4"/>
  <c r="C30" i="4"/>
  <c r="B31" i="4"/>
  <c r="C31" i="4" s="1"/>
  <c r="C22" i="4"/>
  <c r="C23" i="4"/>
  <c r="C24" i="4"/>
  <c r="C25" i="4"/>
  <c r="C26" i="4"/>
  <c r="C27" i="4"/>
  <c r="A5" i="4"/>
  <c r="A6" i="4" s="1"/>
  <c r="C18" i="4"/>
  <c r="C19" i="4"/>
  <c r="C10" i="4"/>
  <c r="C11" i="4"/>
  <c r="C12" i="4"/>
  <c r="C13" i="4"/>
  <c r="C14" i="4"/>
  <c r="C15" i="4"/>
  <c r="C16" i="4"/>
  <c r="C17" i="4"/>
  <c r="C20" i="4"/>
  <c r="C21" i="4"/>
  <c r="C6" i="4"/>
  <c r="C7" i="4"/>
  <c r="C8" i="4"/>
  <c r="C9" i="4"/>
  <c r="C5" i="4"/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C32" i="4"/>
  <c r="A1" i="1"/>
  <c r="K3" i="1"/>
  <c r="BO46" i="1"/>
  <c r="BL39" i="1"/>
  <c r="BI32" i="1"/>
  <c r="BF25" i="1"/>
  <c r="BC18" i="1"/>
  <c r="BC53" i="1"/>
  <c r="AW39" i="1"/>
  <c r="AW54" i="1"/>
  <c r="AT12" i="1"/>
  <c r="AT32" i="1"/>
  <c r="AT47" i="1"/>
  <c r="AQ25" i="1"/>
  <c r="AQ61" i="1"/>
  <c r="AK11" i="1"/>
  <c r="AK18" i="1"/>
  <c r="AK33" i="1"/>
  <c r="AK40" i="1"/>
  <c r="AH18" i="1"/>
  <c r="AH25" i="1"/>
  <c r="AH32" i="1"/>
  <c r="AH47" i="1"/>
  <c r="AH46" i="1"/>
  <c r="AE19" i="1"/>
  <c r="AE61" i="1"/>
  <c r="AB4" i="1"/>
  <c r="AB12" i="1"/>
  <c r="AB19" i="1"/>
  <c r="AB32" i="1"/>
  <c r="Y18" i="1"/>
  <c r="Y40" i="1"/>
  <c r="Y61" i="1"/>
  <c r="Y60" i="1"/>
  <c r="V4" i="1"/>
  <c r="V12" i="1"/>
  <c r="V11" i="1"/>
  <c r="V60" i="1"/>
  <c r="S5" i="1"/>
  <c r="S12" i="1"/>
  <c r="S19" i="1"/>
  <c r="S33" i="1"/>
  <c r="S40" i="1"/>
  <c r="S47" i="1"/>
  <c r="S53" i="1"/>
  <c r="P12" i="1"/>
  <c r="P18" i="1"/>
  <c r="P26" i="1"/>
  <c r="P39" i="1"/>
  <c r="P47" i="1"/>
  <c r="P54" i="1"/>
  <c r="M19" i="1"/>
  <c r="M18" i="1"/>
  <c r="M25" i="1"/>
  <c r="M33" i="1"/>
  <c r="M32" i="1"/>
  <c r="M39" i="1"/>
  <c r="M46" i="1"/>
  <c r="M54" i="1"/>
  <c r="J4" i="1"/>
  <c r="J11" i="1"/>
  <c r="J26" i="1"/>
  <c r="J47" i="1"/>
  <c r="J46" i="1"/>
  <c r="J53" i="1"/>
  <c r="J61" i="1"/>
  <c r="G5" i="1"/>
  <c r="G18" i="1"/>
  <c r="G26" i="1"/>
  <c r="G39" i="1"/>
  <c r="D4" i="1"/>
  <c r="D26" i="1"/>
  <c r="D25" i="1"/>
  <c r="D46" i="1"/>
  <c r="BP10" i="1"/>
  <c r="BP3" i="1"/>
  <c r="BS59" i="1"/>
  <c r="BS52" i="1"/>
  <c r="BO10" i="1"/>
  <c r="BO15" i="1"/>
  <c r="BP9" i="1"/>
  <c r="BO3" i="1"/>
  <c r="BO8" i="1"/>
  <c r="BP2" i="1"/>
  <c r="BR59" i="1"/>
  <c r="BR64" i="1"/>
  <c r="BS58" i="1"/>
  <c r="BR52" i="1"/>
  <c r="BR57" i="1"/>
  <c r="BS51" i="1"/>
  <c r="BI45" i="1"/>
  <c r="BI50" i="1"/>
  <c r="BJ44" i="1"/>
  <c r="BJ45" i="1"/>
  <c r="BI38" i="1"/>
  <c r="BI43" i="1"/>
  <c r="BJ37" i="1"/>
  <c r="BJ38" i="1"/>
  <c r="BI31" i="1"/>
  <c r="BI36" i="1"/>
  <c r="BJ30" i="1"/>
  <c r="BJ31" i="1"/>
  <c r="BI24" i="1"/>
  <c r="BI29" i="1"/>
  <c r="BJ23" i="1"/>
  <c r="BJ24" i="1"/>
  <c r="BI17" i="1"/>
  <c r="BI22" i="1"/>
  <c r="BJ16" i="1"/>
  <c r="BJ17" i="1"/>
  <c r="BI10" i="1"/>
  <c r="BI15" i="1"/>
  <c r="BJ9" i="1"/>
  <c r="BJ10" i="1"/>
  <c r="BI3" i="1"/>
  <c r="BI8" i="1"/>
  <c r="BJ2" i="1"/>
  <c r="BJ3" i="1"/>
  <c r="BL59" i="1"/>
  <c r="BL64" i="1"/>
  <c r="BM58" i="1"/>
  <c r="BM59" i="1"/>
  <c r="BL52" i="1"/>
  <c r="BL57" i="1"/>
  <c r="BM51" i="1"/>
  <c r="BM52" i="1"/>
  <c r="BL45" i="1"/>
  <c r="BL50" i="1"/>
  <c r="BM44" i="1"/>
  <c r="BM45" i="1"/>
  <c r="BL38" i="1"/>
  <c r="BL43" i="1"/>
  <c r="BM37" i="1"/>
  <c r="BM38" i="1"/>
  <c r="BL31" i="1"/>
  <c r="BL36" i="1"/>
  <c r="BM30" i="1"/>
  <c r="BM31" i="1"/>
  <c r="BL24" i="1"/>
  <c r="BL29" i="1"/>
  <c r="BM23" i="1"/>
  <c r="BM24" i="1"/>
  <c r="BL17" i="1"/>
  <c r="BL22" i="1"/>
  <c r="BM16" i="1"/>
  <c r="BM17" i="1"/>
  <c r="BL10" i="1"/>
  <c r="BL15" i="1"/>
  <c r="BM9" i="1"/>
  <c r="BM10" i="1"/>
  <c r="BL3" i="1"/>
  <c r="BL8" i="1"/>
  <c r="BM2" i="1"/>
  <c r="BM3" i="1"/>
  <c r="BO59" i="1"/>
  <c r="BO64" i="1"/>
  <c r="BP58" i="1"/>
  <c r="BP59" i="1"/>
  <c r="BO52" i="1"/>
  <c r="BO57" i="1"/>
  <c r="BP51" i="1"/>
  <c r="BP52" i="1"/>
  <c r="BO45" i="1"/>
  <c r="BO50" i="1"/>
  <c r="BP44" i="1"/>
  <c r="BP45" i="1"/>
  <c r="BO38" i="1"/>
  <c r="BO43" i="1"/>
  <c r="BP37" i="1"/>
  <c r="BP38" i="1"/>
  <c r="BO31" i="1"/>
  <c r="BO36" i="1"/>
  <c r="BP30" i="1"/>
  <c r="BP31" i="1"/>
  <c r="BO24" i="1"/>
  <c r="BO29" i="1"/>
  <c r="BP23" i="1"/>
  <c r="BP24" i="1"/>
  <c r="BO17" i="1"/>
  <c r="BO22" i="1"/>
  <c r="BP16" i="1"/>
  <c r="BP17" i="1"/>
  <c r="AZ10" i="1"/>
  <c r="AZ15" i="1"/>
  <c r="BA9" i="1"/>
  <c r="BA10" i="1"/>
  <c r="AZ3" i="1"/>
  <c r="AZ8" i="1"/>
  <c r="BA2" i="1"/>
  <c r="BA3" i="1"/>
  <c r="BC59" i="1"/>
  <c r="BC64" i="1"/>
  <c r="BD58" i="1"/>
  <c r="BD59" i="1"/>
  <c r="BC52" i="1"/>
  <c r="BC57" i="1"/>
  <c r="BD51" i="1"/>
  <c r="BD52" i="1"/>
  <c r="BC45" i="1"/>
  <c r="BC50" i="1"/>
  <c r="BD44" i="1"/>
  <c r="BD45" i="1"/>
  <c r="BC38" i="1"/>
  <c r="BC43" i="1"/>
  <c r="BD37" i="1"/>
  <c r="BD38" i="1"/>
  <c r="BC31" i="1"/>
  <c r="BC36" i="1"/>
  <c r="BD30" i="1"/>
  <c r="BD31" i="1"/>
  <c r="BC24" i="1"/>
  <c r="BC29" i="1"/>
  <c r="BD23" i="1"/>
  <c r="BD24" i="1"/>
  <c r="BC17" i="1"/>
  <c r="BC22" i="1"/>
  <c r="BD16" i="1"/>
  <c r="BD17" i="1"/>
  <c r="BC10" i="1"/>
  <c r="BC15" i="1"/>
  <c r="BD9" i="1"/>
  <c r="BD10" i="1"/>
  <c r="BC3" i="1"/>
  <c r="BC8" i="1"/>
  <c r="BD2" i="1"/>
  <c r="BD3" i="1"/>
  <c r="BF59" i="1"/>
  <c r="BF64" i="1"/>
  <c r="BG58" i="1"/>
  <c r="BG59" i="1"/>
  <c r="BF52" i="1"/>
  <c r="BF57" i="1"/>
  <c r="BG51" i="1"/>
  <c r="BG52" i="1"/>
  <c r="BF45" i="1"/>
  <c r="BF50" i="1"/>
  <c r="BG44" i="1"/>
  <c r="BG45" i="1"/>
  <c r="BF38" i="1"/>
  <c r="BF43" i="1"/>
  <c r="BG37" i="1"/>
  <c r="BG38" i="1"/>
  <c r="BF31" i="1"/>
  <c r="BF36" i="1"/>
  <c r="BG30" i="1"/>
  <c r="BG31" i="1"/>
  <c r="BF24" i="1"/>
  <c r="BF29" i="1"/>
  <c r="BG23" i="1"/>
  <c r="BG24" i="1"/>
  <c r="BF17" i="1"/>
  <c r="BF22" i="1"/>
  <c r="BG16" i="1"/>
  <c r="BG17" i="1"/>
  <c r="BF10" i="1"/>
  <c r="BF15" i="1"/>
  <c r="BG9" i="1"/>
  <c r="BG10" i="1"/>
  <c r="BF3" i="1"/>
  <c r="BF8" i="1"/>
  <c r="BG2" i="1"/>
  <c r="BG3" i="1"/>
  <c r="BI59" i="1"/>
  <c r="BI64" i="1"/>
  <c r="BJ58" i="1"/>
  <c r="BJ59" i="1"/>
  <c r="BI52" i="1"/>
  <c r="BI57" i="1"/>
  <c r="BJ51" i="1"/>
  <c r="BJ52" i="1"/>
  <c r="BR54" i="1"/>
  <c r="BR61" i="1"/>
  <c r="BR60" i="1"/>
  <c r="BO4" i="1"/>
  <c r="BO12" i="1"/>
  <c r="BO11" i="1"/>
  <c r="BO19" i="1"/>
  <c r="BO18" i="1"/>
  <c r="BO26" i="1"/>
  <c r="BO33" i="1"/>
  <c r="BO32" i="1"/>
  <c r="BO40" i="1"/>
  <c r="BO47" i="1"/>
  <c r="BO54" i="1"/>
  <c r="BO60" i="1"/>
  <c r="BL5" i="1"/>
  <c r="BL12" i="1"/>
  <c r="BL11" i="1"/>
  <c r="BL19" i="1"/>
  <c r="BL26" i="1"/>
  <c r="BL25" i="1"/>
  <c r="BL40" i="1"/>
  <c r="BL47" i="1"/>
  <c r="BL53" i="1"/>
  <c r="BL61" i="1"/>
  <c r="BI5" i="1"/>
  <c r="BI4" i="1"/>
  <c r="BI12" i="1"/>
  <c r="BI19" i="1"/>
  <c r="BI18" i="1"/>
  <c r="BI33" i="1"/>
  <c r="BI40" i="1"/>
  <c r="BI46" i="1"/>
  <c r="BI54" i="1"/>
  <c r="BI61" i="1"/>
  <c r="BI60" i="1"/>
  <c r="BF5" i="1"/>
  <c r="BF12" i="1"/>
  <c r="BF11" i="1"/>
  <c r="BF26" i="1"/>
  <c r="BF33" i="1"/>
  <c r="BF39" i="1"/>
  <c r="BF47" i="1"/>
  <c r="BF54" i="1"/>
  <c r="BF53" i="1"/>
  <c r="BF61" i="1"/>
  <c r="BC5" i="1"/>
  <c r="BC4" i="1"/>
  <c r="BC12" i="1"/>
  <c r="BC19" i="1"/>
  <c r="BC26" i="1"/>
  <c r="BC32" i="1"/>
  <c r="BC40" i="1"/>
  <c r="BC47" i="1"/>
  <c r="AZ4" i="1"/>
  <c r="AZ12" i="1"/>
  <c r="AZ13" i="1"/>
  <c r="AZ6" i="1"/>
  <c r="BC62" i="1"/>
  <c r="BC55" i="1"/>
  <c r="BC48" i="1"/>
  <c r="BC49" i="1"/>
  <c r="BC41" i="1"/>
  <c r="BC34" i="1"/>
  <c r="BC27" i="1"/>
  <c r="BC20" i="1"/>
  <c r="BC13" i="1"/>
  <c r="BC6" i="1"/>
  <c r="BF62" i="1"/>
  <c r="BF55" i="1"/>
  <c r="BF48" i="1"/>
  <c r="BF41" i="1"/>
  <c r="BF34" i="1"/>
  <c r="BF27" i="1"/>
  <c r="BF20" i="1"/>
  <c r="BF14" i="1"/>
  <c r="BI63" i="1"/>
  <c r="BI42" i="1"/>
  <c r="BI28" i="1"/>
  <c r="BI14" i="1"/>
  <c r="BL63" i="1"/>
  <c r="BF13" i="1"/>
  <c r="BF6" i="1"/>
  <c r="BI62" i="1"/>
  <c r="BI55" i="1"/>
  <c r="BI48" i="1"/>
  <c r="BI41" i="1"/>
  <c r="BI34" i="1"/>
  <c r="BI27" i="1"/>
  <c r="BI20" i="1"/>
  <c r="BI13" i="1"/>
  <c r="BI6" i="1"/>
  <c r="BL62" i="1"/>
  <c r="BL55" i="1"/>
  <c r="BL49" i="1"/>
  <c r="BL35" i="1"/>
  <c r="BL21" i="1"/>
  <c r="BL7" i="1"/>
  <c r="BO56" i="1"/>
  <c r="BO42" i="1"/>
  <c r="BO28" i="1"/>
  <c r="BL48" i="1"/>
  <c r="BL41" i="1"/>
  <c r="BL34" i="1"/>
  <c r="BL27" i="1"/>
  <c r="BL20" i="1"/>
  <c r="BL13" i="1"/>
  <c r="BL6" i="1"/>
  <c r="BO62" i="1"/>
  <c r="BO55" i="1"/>
  <c r="BO48" i="1"/>
  <c r="BO41" i="1"/>
  <c r="BO34" i="1"/>
  <c r="BO27" i="1"/>
  <c r="BO20" i="1"/>
  <c r="BO13" i="1"/>
  <c r="BO6" i="1"/>
  <c r="BR62" i="1"/>
  <c r="BR55" i="1"/>
  <c r="BC44" i="1"/>
  <c r="BC37" i="1"/>
  <c r="BC30" i="1"/>
  <c r="BC23" i="1"/>
  <c r="BC16" i="1"/>
  <c r="BC9" i="1"/>
  <c r="BC2" i="1"/>
  <c r="BF58" i="1"/>
  <c r="BF51" i="1"/>
  <c r="BF44" i="1"/>
  <c r="BF37" i="1"/>
  <c r="BF30" i="1"/>
  <c r="BF23" i="1"/>
  <c r="BF16" i="1"/>
  <c r="BF9" i="1"/>
  <c r="BF2" i="1"/>
  <c r="BI58" i="1"/>
  <c r="BI51" i="1"/>
  <c r="BI44" i="1"/>
  <c r="BI37" i="1"/>
  <c r="BI30" i="1"/>
  <c r="BI23" i="1"/>
  <c r="BI16" i="1"/>
  <c r="BI9" i="1"/>
  <c r="BI2" i="1"/>
  <c r="BL58" i="1"/>
  <c r="BL51" i="1"/>
  <c r="BL44" i="1"/>
  <c r="BL37" i="1"/>
  <c r="BL30" i="1"/>
  <c r="BL23" i="1"/>
  <c r="BL16" i="1"/>
  <c r="BL9" i="1"/>
  <c r="BL2" i="1"/>
  <c r="BO58" i="1"/>
  <c r="BO51" i="1"/>
  <c r="BO44" i="1"/>
  <c r="BO37" i="1"/>
  <c r="BO30" i="1"/>
  <c r="BO23" i="1"/>
  <c r="BO16" i="1"/>
  <c r="BO9" i="1"/>
  <c r="BR58" i="1"/>
  <c r="A2" i="1"/>
  <c r="E2" i="1"/>
  <c r="H2" i="1"/>
  <c r="K2" i="1"/>
  <c r="N2" i="1"/>
  <c r="Q2" i="1"/>
  <c r="T2" i="1"/>
  <c r="W2" i="1"/>
  <c r="Z2" i="1"/>
  <c r="AC2" i="1"/>
  <c r="AF2" i="1"/>
  <c r="AI2" i="1"/>
  <c r="AL2" i="1"/>
  <c r="AO2" i="1"/>
  <c r="AR2" i="1"/>
  <c r="AU2" i="1"/>
  <c r="AX2" i="1"/>
  <c r="A3" i="1"/>
  <c r="D3" i="1"/>
  <c r="E3" i="1"/>
  <c r="G3" i="1"/>
  <c r="H3" i="1"/>
  <c r="J3" i="1"/>
  <c r="M3" i="1"/>
  <c r="N3" i="1"/>
  <c r="P3" i="1"/>
  <c r="Q3" i="1"/>
  <c r="S3" i="1"/>
  <c r="T3" i="1"/>
  <c r="V3" i="1"/>
  <c r="W3" i="1"/>
  <c r="Y3" i="1"/>
  <c r="Z3" i="1"/>
  <c r="AB3" i="1"/>
  <c r="AC3" i="1"/>
  <c r="AE3" i="1"/>
  <c r="AF3" i="1"/>
  <c r="AH3" i="1"/>
  <c r="AI3" i="1"/>
  <c r="AK3" i="1"/>
  <c r="AL3" i="1"/>
  <c r="AN3" i="1"/>
  <c r="AO3" i="1"/>
  <c r="AQ3" i="1"/>
  <c r="AR3" i="1"/>
  <c r="AT3" i="1"/>
  <c r="AU3" i="1"/>
  <c r="AW3" i="1"/>
  <c r="AX3" i="1"/>
  <c r="D8" i="1"/>
  <c r="G8" i="1"/>
  <c r="J8" i="1"/>
  <c r="M8" i="1"/>
  <c r="Y8" i="1"/>
  <c r="AB8" i="1"/>
  <c r="AE8" i="1"/>
  <c r="AH8" i="1"/>
  <c r="AK8" i="1"/>
  <c r="AN8" i="1"/>
  <c r="AQ8" i="1"/>
  <c r="AT8" i="1"/>
  <c r="AW8" i="1"/>
  <c r="E9" i="1"/>
  <c r="H9" i="1"/>
  <c r="K9" i="1"/>
  <c r="N9" i="1"/>
  <c r="Q9" i="1"/>
  <c r="T9" i="1"/>
  <c r="W9" i="1"/>
  <c r="Z9" i="1"/>
  <c r="AC9" i="1"/>
  <c r="AF9" i="1"/>
  <c r="AI9" i="1"/>
  <c r="AL9" i="1"/>
  <c r="AO9" i="1"/>
  <c r="AR9" i="1"/>
  <c r="AU9" i="1"/>
  <c r="AX9" i="1"/>
  <c r="D10" i="1"/>
  <c r="E10" i="1"/>
  <c r="G10" i="1"/>
  <c r="H10" i="1"/>
  <c r="J10" i="1"/>
  <c r="K10" i="1"/>
  <c r="M10" i="1"/>
  <c r="N10" i="1"/>
  <c r="P10" i="1"/>
  <c r="Q10" i="1"/>
  <c r="S10" i="1"/>
  <c r="T10" i="1"/>
  <c r="V10" i="1"/>
  <c r="W10" i="1"/>
  <c r="Y10" i="1"/>
  <c r="Z10" i="1"/>
  <c r="AB10" i="1"/>
  <c r="AC10" i="1"/>
  <c r="AE10" i="1"/>
  <c r="AF10" i="1"/>
  <c r="AH10" i="1"/>
  <c r="AI10" i="1"/>
  <c r="AK10" i="1"/>
  <c r="AL10" i="1"/>
  <c r="AN10" i="1"/>
  <c r="AO10" i="1"/>
  <c r="AQ10" i="1"/>
  <c r="AR10" i="1"/>
  <c r="AT10" i="1"/>
  <c r="AU10" i="1"/>
  <c r="AW10" i="1"/>
  <c r="AX10" i="1"/>
  <c r="D15" i="1"/>
  <c r="G15" i="1"/>
  <c r="J15" i="1"/>
  <c r="M15" i="1"/>
  <c r="Y15" i="1"/>
  <c r="AB15" i="1"/>
  <c r="AE15" i="1"/>
  <c r="AH15" i="1"/>
  <c r="AK15" i="1"/>
  <c r="AN15" i="1"/>
  <c r="AQ15" i="1"/>
  <c r="AT15" i="1"/>
  <c r="AW15" i="1"/>
  <c r="E16" i="1"/>
  <c r="H16" i="1"/>
  <c r="K16" i="1"/>
  <c r="N16" i="1"/>
  <c r="Q16" i="1"/>
  <c r="T16" i="1"/>
  <c r="W16" i="1"/>
  <c r="Z16" i="1"/>
  <c r="AC16" i="1"/>
  <c r="AF16" i="1"/>
  <c r="AI16" i="1"/>
  <c r="AL16" i="1"/>
  <c r="AO16" i="1"/>
  <c r="AR16" i="1"/>
  <c r="AU16" i="1"/>
  <c r="AX16" i="1"/>
  <c r="BA16" i="1"/>
  <c r="D17" i="1"/>
  <c r="E17" i="1"/>
  <c r="G17" i="1"/>
  <c r="H17" i="1"/>
  <c r="J17" i="1"/>
  <c r="K17" i="1"/>
  <c r="M17" i="1"/>
  <c r="N17" i="1"/>
  <c r="P17" i="1"/>
  <c r="Q17" i="1"/>
  <c r="S17" i="1"/>
  <c r="T17" i="1"/>
  <c r="V17" i="1"/>
  <c r="W17" i="1"/>
  <c r="Y17" i="1"/>
  <c r="Z17" i="1"/>
  <c r="AB17" i="1"/>
  <c r="AC17" i="1"/>
  <c r="AE17" i="1"/>
  <c r="AF17" i="1"/>
  <c r="AH17" i="1"/>
  <c r="AI17" i="1"/>
  <c r="AK17" i="1"/>
  <c r="AL17" i="1"/>
  <c r="AN17" i="1"/>
  <c r="AO17" i="1"/>
  <c r="AQ17" i="1"/>
  <c r="AR17" i="1"/>
  <c r="AT17" i="1"/>
  <c r="AU17" i="1"/>
  <c r="AW17" i="1"/>
  <c r="AX17" i="1"/>
  <c r="AZ17" i="1"/>
  <c r="BA17" i="1"/>
  <c r="D22" i="1"/>
  <c r="G22" i="1"/>
  <c r="J22" i="1"/>
  <c r="M22" i="1"/>
  <c r="Y22" i="1"/>
  <c r="AB22" i="1"/>
  <c r="AE22" i="1"/>
  <c r="AH22" i="1"/>
  <c r="AK22" i="1"/>
  <c r="AN22" i="1"/>
  <c r="AQ22" i="1"/>
  <c r="AT22" i="1"/>
  <c r="AW22" i="1"/>
  <c r="AZ22" i="1"/>
  <c r="E23" i="1"/>
  <c r="H23" i="1"/>
  <c r="K23" i="1"/>
  <c r="N23" i="1"/>
  <c r="Q23" i="1"/>
  <c r="T23" i="1"/>
  <c r="W23" i="1"/>
  <c r="Z23" i="1"/>
  <c r="AC23" i="1"/>
  <c r="AF23" i="1"/>
  <c r="AI23" i="1"/>
  <c r="AL23" i="1"/>
  <c r="AO23" i="1"/>
  <c r="AR23" i="1"/>
  <c r="AU23" i="1"/>
  <c r="AX23" i="1"/>
  <c r="BA23" i="1"/>
  <c r="D24" i="1"/>
  <c r="E24" i="1"/>
  <c r="G24" i="1"/>
  <c r="H24" i="1"/>
  <c r="J24" i="1"/>
  <c r="K24" i="1"/>
  <c r="M24" i="1"/>
  <c r="N24" i="1"/>
  <c r="P24" i="1"/>
  <c r="Q24" i="1"/>
  <c r="S24" i="1"/>
  <c r="T24" i="1"/>
  <c r="V24" i="1"/>
  <c r="W24" i="1"/>
  <c r="Y24" i="1"/>
  <c r="Z24" i="1"/>
  <c r="AB24" i="1"/>
  <c r="AC24" i="1"/>
  <c r="AE24" i="1"/>
  <c r="AF24" i="1"/>
  <c r="AH24" i="1"/>
  <c r="AI24" i="1"/>
  <c r="AK24" i="1"/>
  <c r="AL24" i="1"/>
  <c r="AN24" i="1"/>
  <c r="AO24" i="1"/>
  <c r="AQ24" i="1"/>
  <c r="AR24" i="1"/>
  <c r="AT24" i="1"/>
  <c r="AU24" i="1"/>
  <c r="AW24" i="1"/>
  <c r="AX24" i="1"/>
  <c r="AZ24" i="1"/>
  <c r="BA24" i="1"/>
  <c r="D29" i="1"/>
  <c r="G29" i="1"/>
  <c r="J29" i="1"/>
  <c r="M29" i="1"/>
  <c r="Y29" i="1"/>
  <c r="AB29" i="1"/>
  <c r="AE29" i="1"/>
  <c r="AH29" i="1"/>
  <c r="AK29" i="1"/>
  <c r="AN29" i="1"/>
  <c r="AQ29" i="1"/>
  <c r="AT29" i="1"/>
  <c r="AW29" i="1"/>
  <c r="AZ29" i="1"/>
  <c r="E30" i="1"/>
  <c r="H30" i="1"/>
  <c r="K30" i="1"/>
  <c r="N30" i="1"/>
  <c r="Q30" i="1"/>
  <c r="T30" i="1"/>
  <c r="W30" i="1"/>
  <c r="Z30" i="1"/>
  <c r="AC30" i="1"/>
  <c r="AF30" i="1"/>
  <c r="AI30" i="1"/>
  <c r="AL30" i="1"/>
  <c r="AO30" i="1"/>
  <c r="AR30" i="1"/>
  <c r="AU30" i="1"/>
  <c r="AX30" i="1"/>
  <c r="BA30" i="1"/>
  <c r="D31" i="1"/>
  <c r="E31" i="1"/>
  <c r="G31" i="1"/>
  <c r="H31" i="1"/>
  <c r="J31" i="1"/>
  <c r="K31" i="1"/>
  <c r="M31" i="1"/>
  <c r="N31" i="1"/>
  <c r="P31" i="1"/>
  <c r="Q31" i="1"/>
  <c r="S31" i="1"/>
  <c r="T31" i="1"/>
  <c r="V31" i="1"/>
  <c r="W31" i="1"/>
  <c r="Y31" i="1"/>
  <c r="Z31" i="1"/>
  <c r="AB31" i="1"/>
  <c r="AC31" i="1"/>
  <c r="AE31" i="1"/>
  <c r="AF31" i="1"/>
  <c r="AH31" i="1"/>
  <c r="AI31" i="1"/>
  <c r="AK31" i="1"/>
  <c r="AL31" i="1"/>
  <c r="AN31" i="1"/>
  <c r="AO31" i="1"/>
  <c r="AQ31" i="1"/>
  <c r="AR31" i="1"/>
  <c r="AT31" i="1"/>
  <c r="AU31" i="1"/>
  <c r="AW31" i="1"/>
  <c r="AX31" i="1"/>
  <c r="AZ31" i="1"/>
  <c r="BA31" i="1"/>
  <c r="D36" i="1"/>
  <c r="G36" i="1"/>
  <c r="J36" i="1"/>
  <c r="M36" i="1"/>
  <c r="P36" i="1"/>
  <c r="Y36" i="1"/>
  <c r="AB36" i="1"/>
  <c r="AE36" i="1"/>
  <c r="AH36" i="1"/>
  <c r="AK36" i="1"/>
  <c r="AN36" i="1"/>
  <c r="AQ36" i="1"/>
  <c r="AT36" i="1"/>
  <c r="AW36" i="1"/>
  <c r="AZ36" i="1"/>
  <c r="E37" i="1"/>
  <c r="H37" i="1"/>
  <c r="K37" i="1"/>
  <c r="N37" i="1"/>
  <c r="Q37" i="1"/>
  <c r="T37" i="1"/>
  <c r="W37" i="1"/>
  <c r="Z37" i="1"/>
  <c r="AC37" i="1"/>
  <c r="AF37" i="1"/>
  <c r="AI37" i="1"/>
  <c r="AL37" i="1"/>
  <c r="AO37" i="1"/>
  <c r="AR37" i="1"/>
  <c r="AU37" i="1"/>
  <c r="AX37" i="1"/>
  <c r="BA37" i="1"/>
  <c r="D38" i="1"/>
  <c r="E38" i="1"/>
  <c r="G38" i="1"/>
  <c r="H38" i="1"/>
  <c r="J38" i="1"/>
  <c r="K38" i="1"/>
  <c r="M38" i="1"/>
  <c r="N38" i="1"/>
  <c r="P38" i="1"/>
  <c r="Q38" i="1"/>
  <c r="S38" i="1"/>
  <c r="T38" i="1"/>
  <c r="V38" i="1"/>
  <c r="W38" i="1"/>
  <c r="Y38" i="1"/>
  <c r="Z38" i="1"/>
  <c r="AB38" i="1"/>
  <c r="AC38" i="1"/>
  <c r="AE38" i="1"/>
  <c r="AF38" i="1"/>
  <c r="AH38" i="1"/>
  <c r="AI38" i="1"/>
  <c r="AK38" i="1"/>
  <c r="AL38" i="1"/>
  <c r="AN38" i="1"/>
  <c r="AO38" i="1"/>
  <c r="AQ38" i="1"/>
  <c r="AR38" i="1"/>
  <c r="AT38" i="1"/>
  <c r="AU38" i="1"/>
  <c r="AW38" i="1"/>
  <c r="AX38" i="1"/>
  <c r="AZ38" i="1"/>
  <c r="BA38" i="1"/>
  <c r="D43" i="1"/>
  <c r="G43" i="1"/>
  <c r="J43" i="1"/>
  <c r="M43" i="1"/>
  <c r="P43" i="1"/>
  <c r="Y43" i="1"/>
  <c r="AB43" i="1"/>
  <c r="AE43" i="1"/>
  <c r="AH43" i="1"/>
  <c r="AK43" i="1"/>
  <c r="AN43" i="1"/>
  <c r="AQ43" i="1"/>
  <c r="AT43" i="1"/>
  <c r="AW43" i="1"/>
  <c r="AZ43" i="1"/>
  <c r="E44" i="1"/>
  <c r="H44" i="1"/>
  <c r="K44" i="1"/>
  <c r="N44" i="1"/>
  <c r="Q44" i="1"/>
  <c r="T44" i="1"/>
  <c r="W44" i="1"/>
  <c r="Z44" i="1"/>
  <c r="AC44" i="1"/>
  <c r="AF44" i="1"/>
  <c r="AI44" i="1"/>
  <c r="AL44" i="1"/>
  <c r="AO44" i="1"/>
  <c r="AR44" i="1"/>
  <c r="AU44" i="1"/>
  <c r="AX44" i="1"/>
  <c r="BA44" i="1"/>
  <c r="D45" i="1"/>
  <c r="E45" i="1"/>
  <c r="G45" i="1"/>
  <c r="H45" i="1"/>
  <c r="J45" i="1"/>
  <c r="K45" i="1"/>
  <c r="M45" i="1"/>
  <c r="N45" i="1"/>
  <c r="P45" i="1"/>
  <c r="Q45" i="1"/>
  <c r="S45" i="1"/>
  <c r="T45" i="1"/>
  <c r="V45" i="1"/>
  <c r="W45" i="1"/>
  <c r="Y45" i="1"/>
  <c r="Z45" i="1"/>
  <c r="AB45" i="1"/>
  <c r="AC45" i="1"/>
  <c r="AE45" i="1"/>
  <c r="AF45" i="1"/>
  <c r="AH45" i="1"/>
  <c r="AI45" i="1"/>
  <c r="AK45" i="1"/>
  <c r="AL45" i="1"/>
  <c r="AN45" i="1"/>
  <c r="AO45" i="1"/>
  <c r="AQ45" i="1"/>
  <c r="AR45" i="1"/>
  <c r="AT45" i="1"/>
  <c r="AU45" i="1"/>
  <c r="AW45" i="1"/>
  <c r="AX45" i="1"/>
  <c r="AZ45" i="1"/>
  <c r="BA45" i="1"/>
  <c r="D50" i="1"/>
  <c r="G50" i="1"/>
  <c r="J50" i="1"/>
  <c r="M50" i="1"/>
  <c r="P50" i="1"/>
  <c r="Y50" i="1"/>
  <c r="AB50" i="1"/>
  <c r="AE50" i="1"/>
  <c r="AH50" i="1"/>
  <c r="AK50" i="1"/>
  <c r="AN50" i="1"/>
  <c r="AQ50" i="1"/>
  <c r="AT50" i="1"/>
  <c r="AW50" i="1"/>
  <c r="AZ50" i="1"/>
  <c r="E51" i="1"/>
  <c r="H51" i="1"/>
  <c r="K51" i="1"/>
  <c r="N51" i="1"/>
  <c r="Q51" i="1"/>
  <c r="T51" i="1"/>
  <c r="W51" i="1"/>
  <c r="Z51" i="1"/>
  <c r="AC51" i="1"/>
  <c r="AF51" i="1"/>
  <c r="AI51" i="1"/>
  <c r="AL51" i="1"/>
  <c r="AO51" i="1"/>
  <c r="AR51" i="1"/>
  <c r="AU51" i="1"/>
  <c r="AX51" i="1"/>
  <c r="BA51" i="1"/>
  <c r="D52" i="1"/>
  <c r="E52" i="1"/>
  <c r="G52" i="1"/>
  <c r="H52" i="1"/>
  <c r="J52" i="1"/>
  <c r="K52" i="1"/>
  <c r="M52" i="1"/>
  <c r="N52" i="1"/>
  <c r="P52" i="1"/>
  <c r="Q52" i="1"/>
  <c r="S52" i="1"/>
  <c r="T52" i="1"/>
  <c r="V52" i="1"/>
  <c r="W52" i="1"/>
  <c r="Y52" i="1"/>
  <c r="Z52" i="1"/>
  <c r="AB52" i="1"/>
  <c r="AC52" i="1"/>
  <c r="AE52" i="1"/>
  <c r="AF52" i="1"/>
  <c r="AH52" i="1"/>
  <c r="AI52" i="1"/>
  <c r="AK52" i="1"/>
  <c r="AL52" i="1"/>
  <c r="AN52" i="1"/>
  <c r="AO52" i="1"/>
  <c r="AQ52" i="1"/>
  <c r="AR52" i="1"/>
  <c r="AT52" i="1"/>
  <c r="AU52" i="1"/>
  <c r="AW52" i="1"/>
  <c r="AX52" i="1"/>
  <c r="AZ52" i="1"/>
  <c r="BA52" i="1"/>
  <c r="D57" i="1"/>
  <c r="G57" i="1"/>
  <c r="J57" i="1"/>
  <c r="M57" i="1"/>
  <c r="P57" i="1"/>
  <c r="AB57" i="1"/>
  <c r="AE57" i="1"/>
  <c r="AH57" i="1"/>
  <c r="AK57" i="1"/>
  <c r="AN57" i="1"/>
  <c r="AQ57" i="1"/>
  <c r="AT57" i="1"/>
  <c r="AW57" i="1"/>
  <c r="AZ57" i="1"/>
  <c r="D58" i="1"/>
  <c r="E58" i="1"/>
  <c r="H58" i="1"/>
  <c r="K58" i="1"/>
  <c r="N58" i="1"/>
  <c r="Q58" i="1"/>
  <c r="T58" i="1"/>
  <c r="W58" i="1"/>
  <c r="Z58" i="1"/>
  <c r="AC58" i="1"/>
  <c r="AF58" i="1"/>
  <c r="AI58" i="1"/>
  <c r="AL58" i="1"/>
  <c r="AO58" i="1"/>
  <c r="AR58" i="1"/>
  <c r="AU58" i="1"/>
  <c r="AX58" i="1"/>
  <c r="BA58" i="1"/>
  <c r="D59" i="1"/>
  <c r="E59" i="1"/>
  <c r="G59" i="1"/>
  <c r="H59" i="1"/>
  <c r="J59" i="1"/>
  <c r="K59" i="1"/>
  <c r="M59" i="1"/>
  <c r="N59" i="1"/>
  <c r="P59" i="1"/>
  <c r="Q59" i="1"/>
  <c r="S59" i="1"/>
  <c r="T59" i="1"/>
  <c r="V59" i="1"/>
  <c r="W59" i="1"/>
  <c r="Y59" i="1"/>
  <c r="Z59" i="1"/>
  <c r="AB59" i="1"/>
  <c r="AC59" i="1"/>
  <c r="AE59" i="1"/>
  <c r="AF59" i="1"/>
  <c r="AH59" i="1"/>
  <c r="AI59" i="1"/>
  <c r="AK59" i="1"/>
  <c r="AL59" i="1"/>
  <c r="AN59" i="1"/>
  <c r="AO59" i="1"/>
  <c r="AQ59" i="1"/>
  <c r="AR59" i="1"/>
  <c r="AT59" i="1"/>
  <c r="AU59" i="1"/>
  <c r="AW59" i="1"/>
  <c r="AX59" i="1"/>
  <c r="AZ59" i="1"/>
  <c r="BA59" i="1"/>
  <c r="D62" i="1"/>
  <c r="D63" i="1"/>
  <c r="D64" i="1"/>
  <c r="G64" i="1"/>
  <c r="J64" i="1"/>
  <c r="M64" i="1"/>
  <c r="P64" i="1"/>
  <c r="AB64" i="1"/>
  <c r="AE64" i="1"/>
  <c r="AH64" i="1"/>
  <c r="AK64" i="1"/>
  <c r="AN64" i="1"/>
  <c r="AQ64" i="1"/>
  <c r="AT64" i="1"/>
  <c r="AW64" i="1"/>
  <c r="AZ64" i="1"/>
  <c r="D48" i="1"/>
  <c r="D47" i="1"/>
  <c r="D41" i="1"/>
  <c r="D19" i="1"/>
  <c r="D11" i="1"/>
  <c r="G60" i="1"/>
  <c r="G61" i="1"/>
  <c r="G55" i="1"/>
  <c r="G48" i="1"/>
  <c r="G25" i="1"/>
  <c r="G20" i="1"/>
  <c r="G6" i="1"/>
  <c r="J62" i="1"/>
  <c r="J48" i="1"/>
  <c r="J41" i="1"/>
  <c r="J34" i="1"/>
  <c r="J32" i="1"/>
  <c r="J27" i="1"/>
  <c r="J20" i="1"/>
  <c r="J18" i="1"/>
  <c r="J13" i="1"/>
  <c r="J6" i="1"/>
  <c r="M62" i="1"/>
  <c r="M48" i="1"/>
  <c r="M41" i="1"/>
  <c r="M34" i="1"/>
  <c r="M27" i="1"/>
  <c r="M13" i="1"/>
  <c r="P62" i="1"/>
  <c r="P55" i="1"/>
  <c r="P41" i="1"/>
  <c r="P34" i="1"/>
  <c r="Y48" i="1"/>
  <c r="Y39" i="1"/>
  <c r="Y34" i="1"/>
  <c r="Y33" i="1"/>
  <c r="Y19" i="1"/>
  <c r="Y11" i="1"/>
  <c r="Y6" i="1"/>
  <c r="AB40" i="1"/>
  <c r="AB33" i="1"/>
  <c r="AB26" i="1"/>
  <c r="AB18" i="1"/>
  <c r="AB13" i="1"/>
  <c r="AB5" i="1"/>
  <c r="AE53" i="1"/>
  <c r="AE54" i="1"/>
  <c r="AE48" i="1"/>
  <c r="AE47" i="1"/>
  <c r="AE41" i="1"/>
  <c r="AE39" i="1"/>
  <c r="AE40" i="1"/>
  <c r="AE13" i="1"/>
  <c r="AE6" i="1"/>
  <c r="AH55" i="1"/>
  <c r="AH54" i="1"/>
  <c r="AH40" i="1"/>
  <c r="AH33" i="1"/>
  <c r="AH27" i="1"/>
  <c r="AH26" i="1"/>
  <c r="AH19" i="1"/>
  <c r="AH4" i="1"/>
  <c r="AH5" i="1"/>
  <c r="AK48" i="1"/>
  <c r="AK39" i="1"/>
  <c r="AK34" i="1"/>
  <c r="AK26" i="1"/>
  <c r="AK19" i="1"/>
  <c r="AK13" i="1"/>
  <c r="AK12" i="1"/>
  <c r="AK6" i="1"/>
  <c r="AK5" i="1"/>
  <c r="AN61" i="1"/>
  <c r="AN54" i="1"/>
  <c r="AN46" i="1"/>
  <c r="AN47" i="1"/>
  <c r="AN13" i="1"/>
  <c r="AQ53" i="1"/>
  <c r="AQ54" i="1"/>
  <c r="AQ47" i="1"/>
  <c r="AQ39" i="1"/>
  <c r="AQ33" i="1"/>
  <c r="AQ26" i="1"/>
  <c r="AQ19" i="1"/>
  <c r="AQ11" i="1"/>
  <c r="AQ12" i="1"/>
  <c r="AT60" i="1"/>
  <c r="AT61" i="1"/>
  <c r="AT54" i="1"/>
  <c r="AT46" i="1"/>
  <c r="AT40" i="1"/>
  <c r="AT33" i="1"/>
  <c r="AT26" i="1"/>
  <c r="AT18" i="1"/>
  <c r="AT19" i="1"/>
  <c r="AT4" i="1"/>
  <c r="AT5" i="1"/>
  <c r="AW61" i="1"/>
  <c r="AW53" i="1"/>
  <c r="AW47" i="1"/>
  <c r="AW41" i="1"/>
  <c r="AW40" i="1"/>
  <c r="AW27" i="1"/>
  <c r="AW25" i="1"/>
  <c r="AW26" i="1"/>
  <c r="AW11" i="1"/>
  <c r="AW12" i="1"/>
  <c r="AW5" i="1"/>
  <c r="AZ60" i="1"/>
  <c r="AZ54" i="1"/>
  <c r="AZ47" i="1"/>
  <c r="AZ40" i="1"/>
  <c r="AZ32" i="1"/>
  <c r="AZ33" i="1"/>
  <c r="AZ20" i="1"/>
  <c r="AZ18" i="1"/>
  <c r="J12" i="1"/>
  <c r="P46" i="1"/>
  <c r="J5" i="1"/>
  <c r="J19" i="1"/>
  <c r="J54" i="1"/>
  <c r="D5" i="1"/>
  <c r="D40" i="1"/>
  <c r="M6" i="1"/>
  <c r="J25" i="1"/>
  <c r="J55" i="1"/>
  <c r="J60" i="1"/>
  <c r="G11" i="1"/>
  <c r="G13" i="1"/>
  <c r="G27" i="1"/>
  <c r="G34" i="1"/>
  <c r="G62" i="1"/>
  <c r="D6" i="1"/>
  <c r="D18" i="1"/>
  <c r="D20" i="1"/>
  <c r="D34" i="1"/>
  <c r="D39" i="1"/>
  <c r="D51" i="1"/>
  <c r="M55" i="1"/>
  <c r="M47" i="1"/>
  <c r="D33" i="1"/>
  <c r="G54" i="1"/>
  <c r="G40" i="1"/>
  <c r="M40" i="1"/>
  <c r="Y47" i="1"/>
  <c r="V5" i="1"/>
  <c r="V19" i="1"/>
  <c r="V54" i="1"/>
  <c r="V61" i="1"/>
  <c r="S26" i="1"/>
  <c r="S54" i="1"/>
  <c r="P5" i="1"/>
  <c r="P19" i="1"/>
  <c r="P40" i="1"/>
  <c r="V18" i="1"/>
  <c r="S25" i="1"/>
  <c r="P4" i="1"/>
  <c r="D54" i="1"/>
  <c r="AZ19" i="1"/>
  <c r="AZ39" i="1"/>
  <c r="AZ53" i="1"/>
  <c r="AW60" i="1"/>
  <c r="AT25" i="1"/>
  <c r="AQ32" i="1"/>
  <c r="AN53" i="1"/>
  <c r="AK4" i="1"/>
  <c r="AK32" i="1"/>
  <c r="AH39" i="1"/>
  <c r="AE60" i="1"/>
  <c r="AB11" i="1"/>
  <c r="AB39" i="1"/>
  <c r="Y32" i="1"/>
  <c r="AZ25" i="1"/>
  <c r="AW18" i="1"/>
  <c r="AW46" i="1"/>
  <c r="AT11" i="1"/>
  <c r="AT39" i="1"/>
  <c r="AQ18" i="1"/>
  <c r="AN39" i="1"/>
  <c r="AH53" i="1"/>
  <c r="AE46" i="1"/>
  <c r="AB25" i="1"/>
  <c r="S46" i="1"/>
  <c r="S18" i="1"/>
  <c r="V53" i="1"/>
  <c r="Y46" i="1"/>
  <c r="G53" i="1"/>
  <c r="P53" i="1"/>
  <c r="G47" i="1"/>
  <c r="BC21" i="1"/>
  <c r="BC7" i="1"/>
  <c r="BF56" i="1"/>
  <c r="BF28" i="1"/>
  <c r="AZ41" i="1"/>
  <c r="AZ27" i="1"/>
  <c r="AZ55" i="1"/>
  <c r="AW13" i="1"/>
  <c r="AW34" i="1"/>
  <c r="AW48" i="1"/>
  <c r="AW55" i="1"/>
  <c r="AT6" i="1"/>
  <c r="AT27" i="1"/>
  <c r="AT41" i="1"/>
  <c r="AT62" i="1"/>
  <c r="AQ13" i="1"/>
  <c r="AQ20" i="1"/>
  <c r="AQ34" i="1"/>
  <c r="AQ41" i="1"/>
  <c r="AQ62" i="1"/>
  <c r="AN27" i="1"/>
  <c r="AN48" i="1"/>
  <c r="AN62" i="1"/>
  <c r="AK20" i="1"/>
  <c r="AK27" i="1"/>
  <c r="AK41" i="1"/>
  <c r="AK55" i="1"/>
  <c r="AK62" i="1"/>
  <c r="AH48" i="1"/>
  <c r="AE55" i="1"/>
  <c r="AB34" i="1"/>
  <c r="AB48" i="1"/>
  <c r="AB55" i="1"/>
  <c r="Y27" i="1"/>
  <c r="AZ34" i="1"/>
  <c r="AZ48" i="1"/>
  <c r="AZ62" i="1"/>
  <c r="AW6" i="1"/>
  <c r="AW20" i="1"/>
  <c r="AW62" i="1"/>
  <c r="AT13" i="1"/>
  <c r="AT20" i="1"/>
  <c r="AT34" i="1"/>
  <c r="AT48" i="1"/>
  <c r="AT55" i="1"/>
  <c r="AQ6" i="1"/>
  <c r="AQ27" i="1"/>
  <c r="AQ48" i="1"/>
  <c r="AQ55" i="1"/>
  <c r="AN6" i="1"/>
  <c r="AN20" i="1"/>
  <c r="AN34" i="1"/>
  <c r="AN41" i="1"/>
  <c r="AH6" i="1"/>
  <c r="AH41" i="1"/>
  <c r="AB6" i="1"/>
  <c r="AB20" i="1"/>
  <c r="AB27" i="1"/>
  <c r="AB41" i="1"/>
  <c r="Y13" i="1"/>
  <c r="Y20" i="1"/>
  <c r="Y41" i="1"/>
  <c r="AN19" i="1"/>
  <c r="AW33" i="1"/>
  <c r="S4" i="1"/>
  <c r="AW32" i="1"/>
  <c r="M53" i="1"/>
  <c r="BC61" i="1"/>
  <c r="D60" i="1"/>
  <c r="S32" i="1"/>
  <c r="P11" i="1"/>
  <c r="BI53" i="1"/>
  <c r="BF18" i="1"/>
  <c r="BF32" i="1"/>
  <c r="BF46" i="1"/>
  <c r="BC11" i="1"/>
  <c r="BC25" i="1"/>
  <c r="BC39" i="1"/>
  <c r="BC46" i="1"/>
  <c r="BO39" i="1"/>
  <c r="BO53" i="1"/>
  <c r="BL4" i="1"/>
  <c r="BL32" i="1"/>
  <c r="BL46" i="1"/>
  <c r="BL60" i="1"/>
  <c r="BI25" i="1"/>
  <c r="BI39" i="1"/>
  <c r="D53" i="1"/>
  <c r="BC54" i="1"/>
  <c r="Y26" i="1"/>
  <c r="AQ4" i="1"/>
  <c r="G4" i="1"/>
  <c r="BC60" i="1"/>
  <c r="Y25" i="1"/>
  <c r="AQ51" i="1"/>
  <c r="AQ37" i="1"/>
  <c r="AQ56" i="1"/>
  <c r="AQ49" i="1"/>
  <c r="AQ2" i="1"/>
  <c r="AT58" i="1"/>
  <c r="AT44" i="1"/>
  <c r="AT30" i="1"/>
  <c r="AT63" i="1"/>
  <c r="AT56" i="1"/>
  <c r="AT49" i="1"/>
  <c r="AT9" i="1"/>
  <c r="AT35" i="1"/>
  <c r="AT28" i="1"/>
  <c r="AW51" i="1"/>
  <c r="AT21" i="1"/>
  <c r="AW37" i="1"/>
  <c r="AW63" i="1"/>
  <c r="AW23" i="1"/>
  <c r="AW9" i="1"/>
  <c r="AW42" i="1"/>
  <c r="AW35" i="1"/>
  <c r="AZ58" i="1"/>
  <c r="AW28" i="1"/>
  <c r="AW21" i="1"/>
  <c r="AZ44" i="1"/>
  <c r="AW7" i="1"/>
  <c r="AZ63" i="1"/>
  <c r="AZ23" i="1"/>
  <c r="AZ56" i="1"/>
  <c r="AZ16" i="1"/>
  <c r="AZ49" i="1"/>
  <c r="AZ42" i="1"/>
  <c r="AZ2" i="1"/>
  <c r="AZ35" i="1"/>
  <c r="AZ14" i="1"/>
  <c r="AZ7" i="1"/>
  <c r="BC63" i="1"/>
  <c r="BC56" i="1"/>
  <c r="A44" i="4" l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Q60" i="1"/>
  <c r="AK25" i="1"/>
  <c r="AH20" i="1"/>
  <c r="AE34" i="1"/>
  <c r="S11" i="1"/>
  <c r="AB62" i="1"/>
  <c r="AE62" i="1"/>
  <c r="AH62" i="1"/>
  <c r="AE18" i="1"/>
  <c r="AE27" i="1"/>
  <c r="S39" i="1"/>
  <c r="AT53" i="1"/>
  <c r="D12" i="1"/>
  <c r="AZ26" i="1"/>
  <c r="AZ46" i="1"/>
  <c r="AZ61" i="1"/>
  <c r="AW19" i="1"/>
  <c r="BF19" i="1"/>
  <c r="AW4" i="1"/>
  <c r="AQ46" i="1"/>
  <c r="AN40" i="1"/>
  <c r="AN60" i="1"/>
  <c r="Y12" i="1"/>
  <c r="BI26" i="1"/>
  <c r="G12" i="1"/>
  <c r="AZ11" i="1"/>
  <c r="BL33" i="1"/>
  <c r="P25" i="1"/>
  <c r="D61" i="1"/>
  <c r="AZ5" i="1"/>
  <c r="AN18" i="1"/>
  <c r="G19" i="1"/>
  <c r="S60" i="1"/>
  <c r="BR53" i="1"/>
  <c r="AQ5" i="1"/>
  <c r="BI11" i="1"/>
  <c r="BL18" i="1"/>
  <c r="BO25" i="1"/>
  <c r="AQ40" i="1"/>
  <c r="J33" i="1"/>
  <c r="BC33" i="1"/>
  <c r="BF40" i="1"/>
  <c r="BI47" i="1"/>
  <c r="BL54" i="1"/>
  <c r="BO61" i="1"/>
  <c r="BO5" i="1"/>
  <c r="BF60" i="1"/>
  <c r="BF4" i="1"/>
  <c r="AN33" i="1"/>
  <c r="D55" i="1"/>
  <c r="D56" i="1"/>
  <c r="G46" i="1"/>
  <c r="AH13" i="1"/>
  <c r="D13" i="1"/>
  <c r="AH34" i="1"/>
  <c r="AN55" i="1"/>
  <c r="AE20" i="1"/>
  <c r="AK61" i="1"/>
  <c r="M20" i="1"/>
  <c r="P48" i="1"/>
  <c r="BO21" i="1"/>
  <c r="M12" i="1"/>
  <c r="M26" i="1"/>
  <c r="BI21" i="1"/>
  <c r="BL42" i="1"/>
  <c r="BF49" i="1"/>
  <c r="BR56" i="1"/>
  <c r="BL14" i="1"/>
  <c r="BI49" i="1"/>
  <c r="BO49" i="1"/>
  <c r="BC42" i="1"/>
  <c r="BF7" i="1"/>
  <c r="BI35" i="1"/>
  <c r="BO63" i="1"/>
  <c r="BR51" i="1"/>
  <c r="BC28" i="1"/>
  <c r="BO14" i="1"/>
  <c r="BO7" i="1"/>
  <c r="G33" i="1"/>
  <c r="G41" i="1"/>
  <c r="BF63" i="1"/>
  <c r="BL56" i="1"/>
  <c r="BF42" i="1"/>
  <c r="D27" i="1"/>
  <c r="BF35" i="1"/>
  <c r="BR63" i="1"/>
  <c r="BL28" i="1"/>
  <c r="BO35" i="1"/>
  <c r="BO2" i="1"/>
  <c r="AW49" i="1"/>
  <c r="BI56" i="1"/>
  <c r="D32" i="1"/>
  <c r="AQ16" i="1"/>
  <c r="AW56" i="1"/>
  <c r="AT16" i="1"/>
  <c r="BI7" i="1"/>
  <c r="BF21" i="1"/>
  <c r="BC14" i="1"/>
  <c r="BC35" i="1"/>
  <c r="AQ42" i="1"/>
  <c r="AQ30" i="1"/>
  <c r="AZ21" i="1"/>
  <c r="AT2" i="1"/>
  <c r="AQ35" i="1"/>
  <c r="AQ9" i="1"/>
  <c r="BC51" i="1"/>
  <c r="AQ21" i="1"/>
  <c r="AZ28" i="1"/>
  <c r="AQ23" i="1"/>
  <c r="AW58" i="1"/>
  <c r="AQ7" i="1"/>
  <c r="AQ28" i="1"/>
  <c r="AT14" i="1"/>
  <c r="BC58" i="1"/>
  <c r="AW14" i="1"/>
  <c r="AT7" i="1"/>
  <c r="AZ30" i="1"/>
  <c r="AZ37" i="1"/>
  <c r="AZ51" i="1"/>
  <c r="AW2" i="1"/>
  <c r="AW16" i="1"/>
  <c r="AW30" i="1"/>
  <c r="AW44" i="1"/>
  <c r="AT42" i="1"/>
  <c r="AT23" i="1"/>
  <c r="AT37" i="1"/>
  <c r="AT51" i="1"/>
  <c r="AQ44" i="1"/>
  <c r="AQ14" i="1"/>
  <c r="AZ9" i="1"/>
  <c r="AK46" i="1" l="1"/>
  <c r="AH61" i="1"/>
  <c r="AE4" i="1"/>
  <c r="P61" i="1"/>
  <c r="AN4" i="1"/>
  <c r="AN5" i="1"/>
  <c r="AB54" i="1"/>
  <c r="AB53" i="1"/>
  <c r="AN12" i="1"/>
  <c r="AN11" i="1"/>
  <c r="AN26" i="1"/>
  <c r="AN25" i="1"/>
  <c r="AE26" i="1"/>
  <c r="AB61" i="1"/>
  <c r="M5" i="1"/>
  <c r="AH12" i="1"/>
  <c r="J40" i="1"/>
  <c r="Y5" i="1"/>
  <c r="AN32" i="1"/>
  <c r="D49" i="1"/>
  <c r="S36" i="1"/>
  <c r="S57" i="1"/>
  <c r="S50" i="1"/>
  <c r="S43" i="1"/>
  <c r="S8" i="1"/>
  <c r="S29" i="1"/>
  <c r="S22" i="1"/>
  <c r="S15" i="1"/>
  <c r="P29" i="1"/>
  <c r="V43" i="1"/>
  <c r="V64" i="1"/>
  <c r="V57" i="1"/>
  <c r="V50" i="1"/>
  <c r="P33" i="1"/>
  <c r="S64" i="1"/>
  <c r="P22" i="1"/>
  <c r="P15" i="1"/>
  <c r="P8" i="1"/>
  <c r="Y53" i="1"/>
  <c r="Y54" i="1"/>
  <c r="M61" i="1"/>
  <c r="D44" i="1"/>
  <c r="AK47" i="1" l="1"/>
  <c r="AH60" i="1"/>
  <c r="AK53" i="1"/>
  <c r="AE5" i="1"/>
  <c r="AK54" i="1"/>
  <c r="AB46" i="1"/>
  <c r="AB47" i="1"/>
  <c r="P60" i="1"/>
  <c r="M60" i="1"/>
  <c r="AK60" i="1"/>
  <c r="AE12" i="1"/>
  <c r="AE11" i="1"/>
  <c r="M4" i="1"/>
  <c r="AH11" i="1"/>
  <c r="AE25" i="1"/>
  <c r="AB60" i="1"/>
  <c r="AE33" i="1"/>
  <c r="AE32" i="1"/>
  <c r="M11" i="1"/>
  <c r="Y4" i="1"/>
  <c r="J39" i="1"/>
  <c r="D42" i="1"/>
  <c r="V55" i="1"/>
  <c r="P13" i="1"/>
  <c r="V8" i="1"/>
  <c r="Y57" i="1"/>
  <c r="V48" i="1"/>
  <c r="V41" i="1"/>
  <c r="V29" i="1"/>
  <c r="P27" i="1"/>
  <c r="S27" i="1"/>
  <c r="S6" i="1"/>
  <c r="S55" i="1"/>
  <c r="P6" i="1"/>
  <c r="V62" i="1"/>
  <c r="V15" i="1"/>
  <c r="Y64" i="1"/>
  <c r="G32" i="1"/>
  <c r="S20" i="1"/>
  <c r="S48" i="1"/>
  <c r="P20" i="1"/>
  <c r="S62" i="1"/>
  <c r="V36" i="1"/>
  <c r="V22" i="1"/>
  <c r="S13" i="1"/>
  <c r="P32" i="1"/>
  <c r="S41" i="1"/>
  <c r="S34" i="1"/>
  <c r="D37" i="1"/>
  <c r="V47" i="1" l="1"/>
  <c r="D35" i="1"/>
  <c r="V40" i="1"/>
  <c r="V13" i="1"/>
  <c r="V27" i="1"/>
  <c r="V34" i="1"/>
  <c r="V20" i="1"/>
  <c r="V6" i="1"/>
  <c r="Y62" i="1"/>
  <c r="Y55" i="1"/>
  <c r="D30" i="1"/>
  <c r="V25" i="1" l="1"/>
  <c r="V26" i="1"/>
  <c r="S61" i="1"/>
  <c r="V33" i="1"/>
  <c r="V46" i="1"/>
  <c r="D28" i="1"/>
  <c r="V39" i="1"/>
  <c r="D23" i="1"/>
  <c r="V32" i="1" l="1"/>
  <c r="D21" i="1"/>
  <c r="D16" i="1"/>
  <c r="D14" i="1" l="1"/>
  <c r="D9" i="1"/>
  <c r="D7" i="1" l="1"/>
  <c r="D2" i="1"/>
  <c r="G63" i="1" l="1"/>
  <c r="G58" i="1"/>
  <c r="G56" i="1" l="1"/>
  <c r="G51" i="1"/>
  <c r="G49" i="1" l="1"/>
  <c r="G44" i="1"/>
  <c r="AB42" i="1" l="1"/>
  <c r="G42" i="1"/>
  <c r="G37" i="1"/>
  <c r="AB35" i="1" l="1"/>
  <c r="G35" i="1"/>
  <c r="G30" i="1"/>
  <c r="G28" i="1" l="1"/>
  <c r="AB28" i="1"/>
  <c r="G23" i="1"/>
  <c r="G21" i="1" l="1"/>
  <c r="AB21" i="1"/>
  <c r="G16" i="1"/>
  <c r="AB14" i="1" l="1"/>
  <c r="G14" i="1"/>
  <c r="G9" i="1"/>
  <c r="G7" i="1" l="1"/>
  <c r="AB7" i="1"/>
  <c r="G2" i="1"/>
  <c r="J63" i="1" l="1"/>
  <c r="AE63" i="1"/>
  <c r="J58" i="1"/>
  <c r="J56" i="1" l="1"/>
  <c r="AE56" i="1"/>
  <c r="J51" i="1"/>
  <c r="AE49" i="1" l="1"/>
  <c r="J49" i="1"/>
  <c r="J44" i="1"/>
  <c r="J35" i="1" l="1"/>
  <c r="AE42" i="1"/>
  <c r="J42" i="1"/>
  <c r="J37" i="1"/>
  <c r="J28" i="1" l="1"/>
  <c r="AE35" i="1"/>
  <c r="P56" i="1"/>
  <c r="J30" i="1"/>
  <c r="J21" i="1" l="1"/>
  <c r="AE28" i="1"/>
  <c r="P49" i="1"/>
  <c r="J23" i="1"/>
  <c r="J14" i="1" l="1"/>
  <c r="AE21" i="1"/>
  <c r="P42" i="1"/>
  <c r="J16" i="1"/>
  <c r="J7" i="1" l="1"/>
  <c r="P28" i="1"/>
  <c r="AE14" i="1"/>
  <c r="P35" i="1"/>
  <c r="J9" i="1"/>
  <c r="M63" i="1" l="1"/>
  <c r="P21" i="1"/>
  <c r="AE7" i="1"/>
  <c r="J2" i="1"/>
  <c r="M56" i="1" l="1"/>
  <c r="P14" i="1"/>
  <c r="AH63" i="1"/>
  <c r="M58" i="1"/>
  <c r="M49" i="1" l="1"/>
  <c r="P7" i="1"/>
  <c r="AH56" i="1"/>
  <c r="M51" i="1"/>
  <c r="M42" i="1" l="1"/>
  <c r="S63" i="1"/>
  <c r="AH49" i="1"/>
  <c r="M44" i="1"/>
  <c r="M35" i="1" l="1"/>
  <c r="S56" i="1"/>
  <c r="AH42" i="1"/>
  <c r="M37" i="1"/>
  <c r="M28" i="1" l="1"/>
  <c r="S49" i="1"/>
  <c r="AH35" i="1"/>
  <c r="M30" i="1"/>
  <c r="M21" i="1" l="1"/>
  <c r="S42" i="1"/>
  <c r="AH28" i="1"/>
  <c r="M23" i="1"/>
  <c r="M14" i="1" l="1"/>
  <c r="S35" i="1"/>
  <c r="AH21" i="1"/>
  <c r="M16" i="1"/>
  <c r="P63" i="1" l="1"/>
  <c r="M7" i="1"/>
  <c r="S28" i="1"/>
  <c r="AH14" i="1"/>
  <c r="M9" i="1"/>
  <c r="S21" i="1" l="1"/>
  <c r="AH7" i="1"/>
  <c r="M2" i="1"/>
  <c r="S14" i="1" l="1"/>
  <c r="AK63" i="1"/>
  <c r="P58" i="1"/>
  <c r="S7" i="1" l="1"/>
  <c r="AK56" i="1"/>
  <c r="P51" i="1"/>
  <c r="V63" i="1" l="1"/>
  <c r="AK49" i="1"/>
  <c r="P44" i="1"/>
  <c r="V56" i="1" l="1"/>
  <c r="AK42" i="1"/>
  <c r="P37" i="1"/>
  <c r="V42" i="1" l="1"/>
  <c r="V49" i="1"/>
  <c r="AK35" i="1"/>
  <c r="P30" i="1"/>
  <c r="V35" i="1" l="1"/>
  <c r="AK28" i="1"/>
  <c r="P23" i="1"/>
  <c r="V28" i="1" l="1"/>
  <c r="AK21" i="1"/>
  <c r="P16" i="1"/>
  <c r="V21" i="1" l="1"/>
  <c r="AK14" i="1"/>
  <c r="P9" i="1"/>
  <c r="V14" i="1" l="1"/>
  <c r="AK7" i="1"/>
  <c r="P2" i="1"/>
  <c r="V7" i="1" l="1"/>
  <c r="AN63" i="1"/>
  <c r="S58" i="1"/>
  <c r="Y63" i="1" l="1"/>
  <c r="AN56" i="1"/>
  <c r="S51" i="1"/>
  <c r="Y56" i="1" l="1"/>
  <c r="AN49" i="1"/>
  <c r="S44" i="1"/>
  <c r="Y49" i="1" l="1"/>
  <c r="AN42" i="1"/>
  <c r="S37" i="1"/>
  <c r="AN21" i="1" l="1"/>
  <c r="Y42" i="1"/>
  <c r="AN28" i="1"/>
  <c r="AN35" i="1"/>
  <c r="S30" i="1"/>
  <c r="AQ63" i="1" l="1"/>
  <c r="AN7" i="1"/>
  <c r="AN14" i="1"/>
  <c r="Y35" i="1"/>
  <c r="S23" i="1"/>
  <c r="Y28" i="1" l="1"/>
  <c r="S16" i="1"/>
  <c r="Y21" i="1" l="1"/>
  <c r="S9" i="1"/>
  <c r="Y14" i="1" l="1"/>
  <c r="S2" i="1"/>
  <c r="Y7" i="1" l="1"/>
  <c r="V58" i="1"/>
  <c r="AB49" i="1" l="1"/>
  <c r="AB56" i="1"/>
  <c r="AB63" i="1"/>
  <c r="V51" i="1"/>
  <c r="V44" i="1" l="1"/>
  <c r="V37" i="1" l="1"/>
  <c r="V30" i="1" l="1"/>
  <c r="V16" i="1" l="1"/>
  <c r="V23" i="1"/>
  <c r="V9" i="1" l="1"/>
  <c r="V2" i="1" l="1"/>
  <c r="Y58" i="1" l="1"/>
  <c r="Y44" i="1" l="1"/>
  <c r="Y51" i="1"/>
  <c r="Y37" i="1" l="1"/>
  <c r="Y30" i="1" l="1"/>
  <c r="Y23" i="1" l="1"/>
  <c r="Y16" i="1" l="1"/>
  <c r="Y9" i="1" l="1"/>
  <c r="Y2" i="1" l="1"/>
  <c r="AB58" i="1" l="1"/>
  <c r="AB51" i="1" l="1"/>
  <c r="AB44" i="1" l="1"/>
  <c r="AB37" i="1" l="1"/>
  <c r="AB30" i="1" l="1"/>
  <c r="AB23" i="1" l="1"/>
  <c r="AB16" i="1" l="1"/>
  <c r="AB9" i="1" l="1"/>
  <c r="AB2" i="1" l="1"/>
  <c r="AE58" i="1" l="1"/>
  <c r="AE51" i="1" l="1"/>
  <c r="AE44" i="1" l="1"/>
  <c r="AE37" i="1" l="1"/>
  <c r="AE30" i="1" l="1"/>
  <c r="AE23" i="1" l="1"/>
  <c r="AE16" i="1" l="1"/>
  <c r="AE9" i="1" l="1"/>
  <c r="AE2" i="1" l="1"/>
  <c r="AH58" i="1" l="1"/>
  <c r="AH51" i="1" l="1"/>
  <c r="AH44" i="1" l="1"/>
  <c r="AH37" i="1" l="1"/>
  <c r="AH30" i="1" l="1"/>
  <c r="AH23" i="1" l="1"/>
  <c r="AH16" i="1" l="1"/>
  <c r="AH9" i="1" l="1"/>
  <c r="AH2" i="1" l="1"/>
  <c r="AK58" i="1" l="1"/>
  <c r="AK51" i="1" l="1"/>
  <c r="AK44" i="1" l="1"/>
  <c r="AK37" i="1" l="1"/>
  <c r="AK30" i="1" l="1"/>
  <c r="AK23" i="1" l="1"/>
  <c r="AK16" i="1" l="1"/>
  <c r="AK9" i="1" l="1"/>
  <c r="AK2" i="1" l="1"/>
  <c r="AN58" i="1" l="1"/>
  <c r="AN51" i="1" l="1"/>
  <c r="AN44" i="1" l="1"/>
  <c r="AN37" i="1" l="1"/>
  <c r="AQ58" i="1" l="1"/>
  <c r="AN2" i="1"/>
  <c r="AN9" i="1"/>
  <c r="AN16" i="1"/>
  <c r="AN23" i="1"/>
  <c r="AN30" i="1"/>
  <c r="C36" i="4"/>
  <c r="C37" i="4"/>
</calcChain>
</file>

<file path=xl/sharedStrings.xml><?xml version="1.0" encoding="utf-8"?>
<sst xmlns="http://schemas.openxmlformats.org/spreadsheetml/2006/main" count="710" uniqueCount="271">
  <si>
    <t>積算距離</t>
    <rPh sb="0" eb="2">
      <t>セキサン</t>
    </rPh>
    <rPh sb="2" eb="4">
      <t>キョリ</t>
    </rPh>
    <phoneticPr fontId="11"/>
  </si>
  <si>
    <t>区間距離</t>
  </si>
  <si>
    <t>交差点名</t>
  </si>
  <si>
    <t>方向</t>
  </si>
  <si>
    <t>これから入る道路名</t>
    <rPh sb="4" eb="5">
      <t>ハイ</t>
    </rPh>
    <phoneticPr fontId="11"/>
  </si>
  <si>
    <t>右</t>
    <rPh sb="0" eb="1">
      <t>ミギ</t>
    </rPh>
    <phoneticPr fontId="11"/>
  </si>
  <si>
    <t>愛昇殿ビル先右折</t>
    <phoneticPr fontId="11"/>
  </si>
  <si>
    <t>├</t>
    <phoneticPr fontId="11"/>
  </si>
  <si>
    <t>中央分離帯あり、左折のみ可の道路</t>
    <rPh sb="0" eb="2">
      <t>チュウオウ</t>
    </rPh>
    <rPh sb="2" eb="5">
      <t>ブンリタイ</t>
    </rPh>
    <rPh sb="8" eb="10">
      <t>サセツ</t>
    </rPh>
    <rPh sb="12" eb="13">
      <t>カ</t>
    </rPh>
    <rPh sb="14" eb="16">
      <t>ドウロ</t>
    </rPh>
    <phoneticPr fontId="3"/>
  </si>
  <si>
    <t>Ｔ</t>
    <phoneticPr fontId="11"/>
  </si>
  <si>
    <t>左</t>
    <rPh sb="0" eb="1">
      <t>ヒダリ</t>
    </rPh>
    <phoneticPr fontId="11"/>
  </si>
  <si>
    <t>K48</t>
    <phoneticPr fontId="11"/>
  </si>
  <si>
    <t>「古井町北柴崎」S</t>
    <rPh sb="1" eb="2">
      <t>フル</t>
    </rPh>
    <rPh sb="2" eb="3">
      <t>イ</t>
    </rPh>
    <rPh sb="3" eb="4">
      <t>マチ</t>
    </rPh>
    <rPh sb="4" eb="5">
      <t>キタ</t>
    </rPh>
    <rPh sb="5" eb="7">
      <t>シバザキ</t>
    </rPh>
    <phoneticPr fontId="11"/>
  </si>
  <si>
    <t>「堀内公園駅西」S</t>
    <rPh sb="2" eb="6">
      <t>ホリウチコウエン</t>
    </rPh>
    <rPh sb="6" eb="7">
      <t>エキ</t>
    </rPh>
    <rPh sb="8" eb="9">
      <t>ニシ</t>
    </rPh>
    <phoneticPr fontId="11"/>
  </si>
  <si>
    <t>┼</t>
    <phoneticPr fontId="11"/>
  </si>
  <si>
    <t xml:space="preserve">K293 </t>
    <phoneticPr fontId="11"/>
  </si>
  <si>
    <t>対向車すれ違い不可のところあり。譲り合いお願いします。</t>
  </si>
  <si>
    <t>「美矢井橋西」S</t>
    <rPh sb="1" eb="5">
      <t>ミヤイバシ</t>
    </rPh>
    <rPh sb="5" eb="6">
      <t>ニシ</t>
    </rPh>
    <phoneticPr fontId="11"/>
  </si>
  <si>
    <t>K78,K324</t>
    <phoneticPr fontId="11"/>
  </si>
  <si>
    <t>陸橋の左側道へ。</t>
    <rPh sb="0" eb="2">
      <t>リッキョウ</t>
    </rPh>
    <rPh sb="3" eb="4">
      <t>ヒダリ</t>
    </rPh>
    <rPh sb="4" eb="6">
      <t>ソクドウ</t>
    </rPh>
    <phoneticPr fontId="11"/>
  </si>
  <si>
    <t>K324</t>
    <phoneticPr fontId="11"/>
  </si>
  <si>
    <t>「大塚」S</t>
    <rPh sb="1" eb="3">
      <t>オオツカ</t>
    </rPh>
    <phoneticPr fontId="11"/>
  </si>
  <si>
    <t>ゆるい登りのはじめ</t>
    <rPh sb="3" eb="4">
      <t>ノボ</t>
    </rPh>
    <phoneticPr fontId="3"/>
  </si>
  <si>
    <t>「大草八ﾂ面」S</t>
    <rPh sb="1" eb="3">
      <t>オオクサ</t>
    </rPh>
    <rPh sb="3" eb="4">
      <t>ヤツ</t>
    </rPh>
    <rPh sb="5" eb="6">
      <t>メン</t>
    </rPh>
    <phoneticPr fontId="11"/>
  </si>
  <si>
    <t>右</t>
    <rPh sb="0" eb="1">
      <t>ウ</t>
    </rPh>
    <phoneticPr fontId="11"/>
  </si>
  <si>
    <t>K324　右にファミマ</t>
    <phoneticPr fontId="11"/>
  </si>
  <si>
    <t xml:space="preserve"> ダム堰堤左へ</t>
    <rPh sb="3" eb="5">
      <t>エンテイ</t>
    </rPh>
    <rPh sb="5" eb="6">
      <t>ヒダリ</t>
    </rPh>
    <phoneticPr fontId="11"/>
  </si>
  <si>
    <t>逆ト</t>
  </si>
  <si>
    <t>「池金橋北」S</t>
    <rPh sb="2" eb="4">
      <t>イケガネ</t>
    </rPh>
    <rPh sb="4" eb="5">
      <t>バシ</t>
    </rPh>
    <rPh sb="6" eb="7">
      <t>キタ</t>
    </rPh>
    <phoneticPr fontId="11"/>
  </si>
  <si>
    <t>R473高架の下</t>
    <rPh sb="4" eb="6">
      <t>コウカ</t>
    </rPh>
    <rPh sb="7" eb="8">
      <t>シタ</t>
    </rPh>
    <phoneticPr fontId="11"/>
  </si>
  <si>
    <t xml:space="preserve"> ┼</t>
    <phoneticPr fontId="11"/>
  </si>
  <si>
    <t>左</t>
    <rPh sb="0" eb="1">
      <t>サ</t>
    </rPh>
    <phoneticPr fontId="11"/>
  </si>
  <si>
    <t>東名高速の先</t>
    <rPh sb="2" eb="4">
      <t>コウソク</t>
    </rPh>
    <rPh sb="5" eb="6">
      <t>サキ</t>
    </rPh>
    <phoneticPr fontId="11"/>
  </si>
  <si>
    <t>Ｔ右</t>
    <rPh sb="1" eb="2">
      <t>ミギ</t>
    </rPh>
    <phoneticPr fontId="11"/>
  </si>
  <si>
    <t>東名側道に入る</t>
    <rPh sb="5" eb="6">
      <t>ハイ</t>
    </rPh>
    <phoneticPr fontId="11"/>
  </si>
  <si>
    <t xml:space="preserve"> </t>
    <phoneticPr fontId="11"/>
  </si>
  <si>
    <t>クランク状</t>
    <rPh sb="4" eb="5">
      <t>ジョウ</t>
    </rPh>
    <phoneticPr fontId="11"/>
  </si>
  <si>
    <t>変形┼</t>
    <rPh sb="0" eb="2">
      <t>ヘンケイ</t>
    </rPh>
    <phoneticPr fontId="11"/>
  </si>
  <si>
    <t>右左</t>
    <rPh sb="0" eb="1">
      <t>ミギ</t>
    </rPh>
    <rPh sb="1" eb="2">
      <t>ヒダリ</t>
    </rPh>
    <phoneticPr fontId="11"/>
  </si>
  <si>
    <t>東名側道</t>
    <phoneticPr fontId="11"/>
  </si>
  <si>
    <t>名電長沢駅手前</t>
    <rPh sb="0" eb="2">
      <t>メイデン</t>
    </rPh>
    <rPh sb="2" eb="4">
      <t>ナガサワ</t>
    </rPh>
    <rPh sb="4" eb="5">
      <t>エキ</t>
    </rPh>
    <rPh sb="5" eb="7">
      <t>テマエ</t>
    </rPh>
    <phoneticPr fontId="11"/>
  </si>
  <si>
    <t>川の手前</t>
    <rPh sb="0" eb="1">
      <t>カワ</t>
    </rPh>
    <rPh sb="2" eb="4">
      <t>テマエ</t>
    </rPh>
    <phoneticPr fontId="11"/>
  </si>
  <si>
    <t>十左</t>
    <rPh sb="0" eb="1">
      <t>ジュウ</t>
    </rPh>
    <rPh sb="1" eb="2">
      <t>サ</t>
    </rPh>
    <phoneticPr fontId="11"/>
  </si>
  <si>
    <t>R1横断すぐK374　</t>
    <rPh sb="2" eb="4">
      <t>オウダン</t>
    </rPh>
    <phoneticPr fontId="11"/>
  </si>
  <si>
    <t>旧東海道赤坂宿・御油の松並木通る</t>
  </si>
  <si>
    <t>止まれ</t>
    <rPh sb="0" eb="1">
      <t xml:space="preserve">トマレ </t>
    </rPh>
    <phoneticPr fontId="3"/>
  </si>
  <si>
    <t>T</t>
    <phoneticPr fontId="3"/>
  </si>
  <si>
    <t>左</t>
    <rPh sb="0" eb="1">
      <t xml:space="preserve">ヒダリ </t>
    </rPh>
    <phoneticPr fontId="3"/>
  </si>
  <si>
    <t>Ｋ368越えた先</t>
    <rPh sb="4" eb="5">
      <t>コ</t>
    </rPh>
    <rPh sb="7" eb="8">
      <t>サキ</t>
    </rPh>
    <phoneticPr fontId="3"/>
  </si>
  <si>
    <t>「国府町藪下」S</t>
    <phoneticPr fontId="11"/>
  </si>
  <si>
    <t>R1 自歩道走行推奨</t>
    <phoneticPr fontId="11"/>
  </si>
  <si>
    <t>「白鳥跨線橋東」S</t>
    <rPh sb="1" eb="3">
      <t>シラトリ</t>
    </rPh>
    <rPh sb="3" eb="6">
      <t>コセンキョウ</t>
    </rPh>
    <rPh sb="6" eb="7">
      <t>ヒガシ</t>
    </rPh>
    <phoneticPr fontId="11"/>
  </si>
  <si>
    <t>K377,K21</t>
    <phoneticPr fontId="11"/>
  </si>
  <si>
    <t>「本宮道」S</t>
    <rPh sb="1" eb="3">
      <t>モトミヤ</t>
    </rPh>
    <rPh sb="3" eb="4">
      <t>ミチ</t>
    </rPh>
    <phoneticPr fontId="11"/>
  </si>
  <si>
    <t>K21 左手前ローソン</t>
    <phoneticPr fontId="11"/>
  </si>
  <si>
    <t>「川田」S</t>
    <rPh sb="1" eb="3">
      <t>カワダ</t>
    </rPh>
    <phoneticPr fontId="11"/>
  </si>
  <si>
    <t>R301　この先クランク状4カ所あり</t>
    <rPh sb="7" eb="8">
      <t>サキ</t>
    </rPh>
    <rPh sb="12" eb="13">
      <t>ジョウ</t>
    </rPh>
    <rPh sb="15" eb="16">
      <t>ショ</t>
    </rPh>
    <phoneticPr fontId="11"/>
  </si>
  <si>
    <t>「平井」Ｓ</t>
    <rPh sb="1" eb="3">
      <t>ヒライ</t>
    </rPh>
    <phoneticPr fontId="11"/>
  </si>
  <si>
    <t>K439</t>
    <phoneticPr fontId="11"/>
  </si>
  <si>
    <t>左側</t>
    <rPh sb="0" eb="2">
      <t>ヒダリガワ</t>
    </rPh>
    <phoneticPr fontId="11"/>
  </si>
  <si>
    <t>「二本松」Ｓ</t>
    <rPh sb="1" eb="4">
      <t>ニホンマツ</t>
    </rPh>
    <phoneticPr fontId="11"/>
  </si>
  <si>
    <t>「八幡」S</t>
    <rPh sb="1" eb="3">
      <t>ヤハタ</t>
    </rPh>
    <phoneticPr fontId="11"/>
  </si>
  <si>
    <t>R301</t>
    <phoneticPr fontId="11"/>
  </si>
  <si>
    <t>坂を登った所の一時停止（カーブミラーあり）</t>
    <rPh sb="0" eb="1">
      <t xml:space="preserve">サカヲ </t>
    </rPh>
    <rPh sb="2" eb="3">
      <t xml:space="preserve">ノボッタトコリノ </t>
    </rPh>
    <rPh sb="5" eb="6">
      <t xml:space="preserve">トコロノ </t>
    </rPh>
    <rPh sb="7" eb="11">
      <t>イチジテイシ</t>
    </rPh>
    <phoneticPr fontId="11"/>
  </si>
  <si>
    <t>R443</t>
    <phoneticPr fontId="11"/>
  </si>
  <si>
    <t>分かりづらいので注意</t>
    <rPh sb="0" eb="1">
      <t xml:space="preserve">ワカリヅライノデ </t>
    </rPh>
    <rPh sb="8" eb="10">
      <t xml:space="preserve">チュウイ </t>
    </rPh>
    <phoneticPr fontId="3"/>
  </si>
  <si>
    <t>「八名農協前」S</t>
    <rPh sb="1" eb="2">
      <t>ハチ</t>
    </rPh>
    <rPh sb="2" eb="3">
      <t>ナ</t>
    </rPh>
    <rPh sb="3" eb="6">
      <t>ノウキョウマエ</t>
    </rPh>
    <phoneticPr fontId="11"/>
  </si>
  <si>
    <t>Ｓ</t>
    <phoneticPr fontId="3"/>
  </si>
  <si>
    <t>┼</t>
    <phoneticPr fontId="3"/>
  </si>
  <si>
    <t>左</t>
    <rPh sb="0" eb="1">
      <t>ヒダリ</t>
    </rPh>
    <phoneticPr fontId="3"/>
  </si>
  <si>
    <t>左「浜松・新居」の看板　左向こうにワークマン　</t>
    <rPh sb="0" eb="1">
      <t>ヒダリ</t>
    </rPh>
    <rPh sb="2" eb="4">
      <t>ハママツ</t>
    </rPh>
    <rPh sb="5" eb="7">
      <t>アライ</t>
    </rPh>
    <rPh sb="9" eb="11">
      <t>カンバン</t>
    </rPh>
    <rPh sb="12" eb="13">
      <t>ヒダリ</t>
    </rPh>
    <rPh sb="13" eb="14">
      <t>ム</t>
    </rPh>
    <phoneticPr fontId="3"/>
  </si>
  <si>
    <t>「泉町」Ｓ</t>
  </si>
  <si>
    <t>道なり左折</t>
  </si>
  <si>
    <t>R301　R1</t>
    <phoneticPr fontId="3"/>
  </si>
  <si>
    <t>R301への標識なし。注意。すぐ左に新居関所跡</t>
    <rPh sb="6" eb="8">
      <t>ヒョウシキ</t>
    </rPh>
    <rPh sb="11" eb="13">
      <t>チュウイ</t>
    </rPh>
    <rPh sb="16" eb="17">
      <t>ヒダリ</t>
    </rPh>
    <rPh sb="18" eb="20">
      <t>アライ</t>
    </rPh>
    <rPh sb="20" eb="22">
      <t>セキショ</t>
    </rPh>
    <rPh sb="22" eb="23">
      <t>アト</t>
    </rPh>
    <phoneticPr fontId="3"/>
  </si>
  <si>
    <t>「弁天島」Ｓの次のＳＹ</t>
  </si>
  <si>
    <t>Y</t>
  </si>
  <si>
    <t>右</t>
  </si>
  <si>
    <t>市道</t>
  </si>
  <si>
    <t>記念橋わたってすぐ</t>
  </si>
  <si>
    <t>┼</t>
  </si>
  <si>
    <t>左</t>
  </si>
  <si>
    <t>╋字路Ｓ</t>
  </si>
  <si>
    <t>「国一坪井ＩＣ」Ｓ</t>
    <rPh sb="1" eb="2">
      <t>コク</t>
    </rPh>
    <rPh sb="2" eb="3">
      <t>イチ</t>
    </rPh>
    <phoneticPr fontId="3"/>
  </si>
  <si>
    <t>Ｋ65</t>
    <phoneticPr fontId="3"/>
  </si>
  <si>
    <t>╋字路</t>
  </si>
  <si>
    <t>Ｔ字路</t>
  </si>
  <si>
    <t>┬</t>
  </si>
  <si>
    <t>バイパスをくぐったら左</t>
  </si>
  <si>
    <t>左側</t>
    <rPh sb="0" eb="2">
      <t>ヒダリガワ</t>
    </rPh>
    <phoneticPr fontId="3"/>
  </si>
  <si>
    <t>遠州灘大橋渡ったら「Ｒ１方面」へ</t>
  </si>
  <si>
    <t>２番目のＳ　</t>
  </si>
  <si>
    <t>R150</t>
  </si>
  <si>
    <t>R１５０「御前崎」の標識</t>
  </si>
  <si>
    <t/>
  </si>
  <si>
    <t>右</t>
    <phoneticPr fontId="3"/>
  </si>
  <si>
    <t>ここから先、御前崎は通らず。吉田町まで。</t>
    <rPh sb="14" eb="16">
      <t>ヨシダ</t>
    </rPh>
    <rPh sb="16" eb="17">
      <t>マチ</t>
    </rPh>
    <phoneticPr fontId="3"/>
  </si>
  <si>
    <t>Ｙ字路</t>
    <rPh sb="1" eb="3">
      <t>ジロ</t>
    </rPh>
    <phoneticPr fontId="3"/>
  </si>
  <si>
    <t>Ｙ</t>
    <phoneticPr fontId="3"/>
  </si>
  <si>
    <t>右直</t>
    <rPh sb="0" eb="1">
      <t>ミギ</t>
    </rPh>
    <rPh sb="1" eb="2">
      <t>チョク</t>
    </rPh>
    <phoneticPr fontId="3"/>
  </si>
  <si>
    <t>R150</t>
    <phoneticPr fontId="3"/>
  </si>
  <si>
    <t>「木屋川橋」Ｓ</t>
  </si>
  <si>
    <t>右</t>
    <rPh sb="0" eb="1">
      <t>ミギ</t>
    </rPh>
    <phoneticPr fontId="3"/>
  </si>
  <si>
    <t>K416</t>
  </si>
  <si>
    <t>「焼津駅南」Ｓ</t>
    <rPh sb="1" eb="3">
      <t>ヤイヅ</t>
    </rPh>
    <rPh sb="3" eb="4">
      <t>エキ</t>
    </rPh>
    <rPh sb="4" eb="5">
      <t>ミナミ</t>
    </rPh>
    <phoneticPr fontId="3"/>
  </si>
  <si>
    <t>左</t>
    <rPh sb="0" eb="1">
      <t>サ</t>
    </rPh>
    <phoneticPr fontId="3"/>
  </si>
  <si>
    <t>K30　Ｋ213</t>
    <phoneticPr fontId="3"/>
  </si>
  <si>
    <t>橋越えたところ左折</t>
    <rPh sb="0" eb="1">
      <t>ハシ</t>
    </rPh>
    <rPh sb="1" eb="2">
      <t>コ</t>
    </rPh>
    <rPh sb="7" eb="9">
      <t>サセツ</t>
    </rPh>
    <phoneticPr fontId="3"/>
  </si>
  <si>
    <t>変形┼</t>
    <phoneticPr fontId="3"/>
  </si>
  <si>
    <t>Ｋ213</t>
  </si>
  <si>
    <t>「岡部支所前」Ｓ</t>
    <rPh sb="1" eb="3">
      <t>オカベ</t>
    </rPh>
    <rPh sb="3" eb="5">
      <t>シショ</t>
    </rPh>
    <rPh sb="5" eb="6">
      <t>マエ</t>
    </rPh>
    <phoneticPr fontId="3"/>
  </si>
  <si>
    <t>K208</t>
    <phoneticPr fontId="3"/>
  </si>
  <si>
    <t>「廻沢口」Ｓ</t>
  </si>
  <si>
    <t>┤</t>
  </si>
  <si>
    <t>左、すぐ右</t>
  </si>
  <si>
    <t>明治トンネル分岐</t>
  </si>
  <si>
    <t>├</t>
  </si>
  <si>
    <t>Ｔ字路</t>
    <phoneticPr fontId="3"/>
  </si>
  <si>
    <t>K208</t>
  </si>
  <si>
    <t>県道へ戻る。K２０８。</t>
  </si>
  <si>
    <t>Ｙ字路</t>
  </si>
  <si>
    <t>集落ぬけたところ</t>
  </si>
  <si>
    <t>R1</t>
  </si>
  <si>
    <t>「二軒家」Ｓ</t>
  </si>
  <si>
    <t>地下道でR１横断。出たら背後の道路を左へ。</t>
    <rPh sb="9" eb="10">
      <t>デ</t>
    </rPh>
    <rPh sb="12" eb="14">
      <t>ハイゴ</t>
    </rPh>
    <rPh sb="15" eb="17">
      <t>ドウロ</t>
    </rPh>
    <rPh sb="18" eb="19">
      <t>ヒダリ</t>
    </rPh>
    <phoneticPr fontId="3"/>
  </si>
  <si>
    <t>正面に『丁子屋』あり</t>
    <phoneticPr fontId="3"/>
  </si>
  <si>
    <t>Ｔ字路Ｓ</t>
  </si>
  <si>
    <t>左はR１</t>
    <phoneticPr fontId="3"/>
  </si>
  <si>
    <t>「静岡大橋西」Ｓ</t>
  </si>
  <si>
    <t>市道。川原通り。自転車通行帯あり</t>
  </si>
  <si>
    <t>「南安倍側橋西」Ｓ</t>
  </si>
  <si>
    <t>「中島」Ｓ</t>
  </si>
  <si>
    <t>いちごロード</t>
  </si>
  <si>
    <t>「駒越東町」Ｓ</t>
  </si>
  <si>
    <t>道なり左へ</t>
  </si>
  <si>
    <t>「入船町」Ｓ</t>
  </si>
  <si>
    <t>直進</t>
  </si>
  <si>
    <t>高架に上がらずに側道へ。駅通過後、愛染踏切渡る。</t>
    <rPh sb="12" eb="13">
      <t>エキ</t>
    </rPh>
    <rPh sb="13" eb="16">
      <t>ツウカゴ</t>
    </rPh>
    <rPh sb="17" eb="19">
      <t>アイゾメ</t>
    </rPh>
    <rPh sb="19" eb="21">
      <t>フミキリ</t>
    </rPh>
    <rPh sb="21" eb="22">
      <t>ワタ</t>
    </rPh>
    <phoneticPr fontId="3"/>
  </si>
  <si>
    <t>「西久保原」Ｓ</t>
    <rPh sb="1" eb="4">
      <t>ニシクボ</t>
    </rPh>
    <rPh sb="4" eb="5">
      <t>ハラ</t>
    </rPh>
    <phoneticPr fontId="3"/>
  </si>
  <si>
    <t>R１</t>
    <phoneticPr fontId="3"/>
  </si>
  <si>
    <t>「西倉沢」Ｓ</t>
    <rPh sb="1" eb="2">
      <t>ニシ</t>
    </rPh>
    <rPh sb="2" eb="4">
      <t>クラサワ</t>
    </rPh>
    <phoneticPr fontId="3"/>
  </si>
  <si>
    <t>K370</t>
    <phoneticPr fontId="3"/>
  </si>
  <si>
    <t>歩道橋下　Ｋ３９６渡り旧道へ入る　</t>
    <rPh sb="9" eb="10">
      <t>ワタ</t>
    </rPh>
    <rPh sb="11" eb="13">
      <t>キュウドウ</t>
    </rPh>
    <rPh sb="14" eb="15">
      <t>ハイ</t>
    </rPh>
    <phoneticPr fontId="3"/>
  </si>
  <si>
    <t>「富士川橋西」Ｓ</t>
  </si>
  <si>
    <t>K396-R139</t>
  </si>
  <si>
    <t>横断歩道で右折。富士川橋渡る　Ｋ３９６　Ｒ１３９　Ｋ３８０</t>
    <rPh sb="0" eb="2">
      <t>オウダン</t>
    </rPh>
    <rPh sb="2" eb="4">
      <t>ホドウ</t>
    </rPh>
    <rPh sb="5" eb="7">
      <t>ウセツ</t>
    </rPh>
    <phoneticPr fontId="3"/>
  </si>
  <si>
    <t>「西間門」Ｓの次の「東間門」Ｓ</t>
  </si>
  <si>
    <t>「西間門」Ｙを右折したいが、安全に右折できないため。</t>
  </si>
  <si>
    <t>K163</t>
  </si>
  <si>
    <t>Ｙ字路「西高入り口」Ｓ</t>
    <phoneticPr fontId="3"/>
  </si>
  <si>
    <t>「沼津市役所前」Ｓ</t>
    <phoneticPr fontId="3"/>
  </si>
  <si>
    <t>R414</t>
  </si>
  <si>
    <t>「口野放水路」Ｓ</t>
  </si>
  <si>
    <t>十</t>
    <rPh sb="0" eb="1">
      <t>ジュウ</t>
    </rPh>
    <phoneticPr fontId="3"/>
  </si>
  <si>
    <t>Ｔ字路Ｓ</t>
    <phoneticPr fontId="3"/>
  </si>
  <si>
    <t>道なり左</t>
  </si>
  <si>
    <t>右折できないＴ　</t>
  </si>
  <si>
    <t>大門橋渡ったところ</t>
  </si>
  <si>
    <t>Ｓ</t>
  </si>
  <si>
    <t>R136</t>
  </si>
  <si>
    <t>右角エッソＧＳ</t>
  </si>
  <si>
    <t>「横瀬」ＳＴ字路</t>
  </si>
  <si>
    <t>K12</t>
  </si>
  <si>
    <t>狩野川の橋を渡る</t>
  </si>
  <si>
    <t>「冷川」ＳＴ字路</t>
  </si>
  <si>
    <t>┫</t>
    <phoneticPr fontId="3"/>
  </si>
  <si>
    <t>伊東市方面へ　冷川トンネル（標高325ｍ）通る（冷川峠ではない）。</t>
    <phoneticPr fontId="3"/>
  </si>
  <si>
    <t>「広野一丁目」Ｓ三叉路</t>
    <phoneticPr fontId="3"/>
  </si>
  <si>
    <t>大川橋</t>
    <phoneticPr fontId="3"/>
  </si>
  <si>
    <t>R135</t>
  </si>
  <si>
    <t>R135の旧道</t>
  </si>
  <si>
    <t>「岩松」ＳＴ字路</t>
  </si>
  <si>
    <t>熱海で熱海新道に入らない</t>
  </si>
  <si>
    <t>「吉浜橋」Ｓ</t>
  </si>
  <si>
    <t>左車線</t>
  </si>
  <si>
    <t>真鶴道路有料部分に入らない　</t>
  </si>
  <si>
    <t>┤左</t>
  </si>
  <si>
    <t>K740</t>
  </si>
  <si>
    <t>新福浦立体のガードくぐって右折</t>
    <rPh sb="0" eb="1">
      <t>シン</t>
    </rPh>
    <rPh sb="1" eb="3">
      <t>フクウラ</t>
    </rPh>
    <rPh sb="3" eb="5">
      <t>リッタイ</t>
    </rPh>
    <rPh sb="13" eb="15">
      <t>ウセツ</t>
    </rPh>
    <phoneticPr fontId="3"/>
  </si>
  <si>
    <t>右側</t>
    <rPh sb="0" eb="2">
      <t>ミギガワ</t>
    </rPh>
    <phoneticPr fontId="3"/>
  </si>
  <si>
    <t>真鶴道路（R135)へ出ないで旧道へ直進</t>
  </si>
  <si>
    <t>合流</t>
  </si>
  <si>
    <t>真鶴道路へ合流。合流注意。</t>
  </si>
  <si>
    <t>「早川口」Ｓ</t>
  </si>
  <si>
    <t>「本町」Ｓ</t>
  </si>
  <si>
    <t>「三の丸交番前」Ｓ</t>
  </si>
  <si>
    <t>市道。右折しにくい「市民会館前」Ｓを避けて手前を右折する</t>
  </si>
  <si>
    <t>「国際通り」Ｓ</t>
  </si>
  <si>
    <t>「長者町」YＳ</t>
  </si>
  <si>
    <t>R134</t>
  </si>
  <si>
    <t>左カーブの陰、　〔江の島方面〕へ</t>
  </si>
  <si>
    <t>「唐ヶ原」Ｓ</t>
  </si>
  <si>
    <t>Ｔ左</t>
  </si>
  <si>
    <t>┫Ｓ</t>
  </si>
  <si>
    <t>市道</t>
    <phoneticPr fontId="3"/>
  </si>
  <si>
    <t>左側</t>
  </si>
  <si>
    <t>凡例</t>
    <rPh sb="0" eb="2">
      <t>ハンレイ</t>
    </rPh>
    <phoneticPr fontId="3"/>
  </si>
  <si>
    <t>CUE</t>
    <phoneticPr fontId="3"/>
  </si>
  <si>
    <t>POINT NAME</t>
    <phoneticPr fontId="3"/>
  </si>
  <si>
    <t>PC</t>
    <phoneticPr fontId="3"/>
  </si>
  <si>
    <t>案内標識</t>
    <rPh sb="0" eb="2">
      <t>アンナイ</t>
    </rPh>
    <rPh sb="2" eb="4">
      <t>ヒョウシキ</t>
    </rPh>
    <phoneticPr fontId="3"/>
  </si>
  <si>
    <t>open</t>
    <phoneticPr fontId="3"/>
  </si>
  <si>
    <t>県道</t>
    <phoneticPr fontId="3"/>
  </si>
  <si>
    <t>国道</t>
    <phoneticPr fontId="3"/>
  </si>
  <si>
    <t>close</t>
    <phoneticPr fontId="3"/>
  </si>
  <si>
    <t>信号</t>
    <phoneticPr fontId="3"/>
  </si>
  <si>
    <t>trip</t>
    <phoneticPr fontId="3"/>
  </si>
  <si>
    <t>PC～</t>
    <phoneticPr fontId="3"/>
  </si>
  <si>
    <t>正規ルート</t>
    <phoneticPr fontId="3"/>
  </si>
  <si>
    <t>add</t>
    <phoneticPr fontId="3"/>
  </si>
  <si>
    <t>歩道橋</t>
    <phoneticPr fontId="3"/>
  </si>
  <si>
    <t>川　　橋</t>
    <phoneticPr fontId="3"/>
  </si>
  <si>
    <t>※コマ図はサポート資料の扱いです</t>
    <rPh sb="3" eb="4">
      <t>ズ</t>
    </rPh>
    <rPh sb="9" eb="11">
      <t>シリョウ</t>
    </rPh>
    <rPh sb="12" eb="13">
      <t>アツカ</t>
    </rPh>
    <phoneticPr fontId="3"/>
  </si>
  <si>
    <t>　正式なコース情報はキューシートを</t>
    <rPh sb="1" eb="3">
      <t>セイシキ</t>
    </rPh>
    <rPh sb="7" eb="9">
      <t>ジョウホウ</t>
    </rPh>
    <phoneticPr fontId="3"/>
  </si>
  <si>
    <t>　正とします</t>
    <rPh sb="1" eb="2">
      <t>セイ</t>
    </rPh>
    <phoneticPr fontId="3"/>
  </si>
  <si>
    <t>※図中のランドマークなどは参考です</t>
    <rPh sb="1" eb="2">
      <t>ズ</t>
    </rPh>
    <rPh sb="2" eb="3">
      <t>チュウ</t>
    </rPh>
    <rPh sb="13" eb="15">
      <t>サンコウ</t>
    </rPh>
    <phoneticPr fontId="3"/>
  </si>
  <si>
    <t>　現地に存在するものが、コマ図に</t>
    <rPh sb="1" eb="3">
      <t>ゲンチ</t>
    </rPh>
    <rPh sb="4" eb="6">
      <t>ソンザイ</t>
    </rPh>
    <rPh sb="14" eb="15">
      <t>ズ</t>
    </rPh>
    <phoneticPr fontId="3"/>
  </si>
  <si>
    <t>　書かれていない場合があります</t>
    <rPh sb="1" eb="2">
      <t>カ</t>
    </rPh>
    <rPh sb="8" eb="10">
      <t>バアイ</t>
    </rPh>
    <phoneticPr fontId="3"/>
  </si>
  <si>
    <t>※直前の試走や道路状況の変化</t>
    <rPh sb="1" eb="3">
      <t>チョクゼン</t>
    </rPh>
    <rPh sb="4" eb="6">
      <t>シソウ</t>
    </rPh>
    <rPh sb="7" eb="9">
      <t>ドウロ</t>
    </rPh>
    <rPh sb="9" eb="11">
      <t>ジョウキョウ</t>
    </rPh>
    <rPh sb="12" eb="14">
      <t>ヘンカ</t>
    </rPh>
    <phoneticPr fontId="3"/>
  </si>
  <si>
    <t>　(予告のない通行止めなど)により</t>
    <rPh sb="2" eb="4">
      <t>ヨコク</t>
    </rPh>
    <rPh sb="7" eb="9">
      <t>ツウコウ</t>
    </rPh>
    <rPh sb="9" eb="10">
      <t>ド</t>
    </rPh>
    <phoneticPr fontId="3"/>
  </si>
  <si>
    <t>　キューシートやコマ図の更新が</t>
    <rPh sb="10" eb="11">
      <t>ズ</t>
    </rPh>
    <rPh sb="12" eb="14">
      <t>コウシン</t>
    </rPh>
    <phoneticPr fontId="3"/>
  </si>
  <si>
    <t>　間に合わない場合があります。</t>
    <rPh sb="1" eb="2">
      <t>マ</t>
    </rPh>
    <rPh sb="3" eb="4">
      <t>ア</t>
    </rPh>
    <rPh sb="7" eb="9">
      <t>バアイ</t>
    </rPh>
    <phoneticPr fontId="3"/>
  </si>
  <si>
    <t>　その場合、スタート前ブリーフィング</t>
    <rPh sb="3" eb="5">
      <t>バアイ</t>
    </rPh>
    <rPh sb="10" eb="11">
      <t>マエ</t>
    </rPh>
    <phoneticPr fontId="3"/>
  </si>
  <si>
    <t>　にて説明しますので、</t>
    <rPh sb="3" eb="5">
      <t>セツメイ</t>
    </rPh>
    <phoneticPr fontId="3"/>
  </si>
  <si>
    <t>　ブリーフィングには必ず参加して</t>
    <rPh sb="10" eb="11">
      <t>カナラ</t>
    </rPh>
    <rPh sb="12" eb="14">
      <t>サンカ</t>
    </rPh>
    <phoneticPr fontId="3"/>
  </si>
  <si>
    <t>　コース情報などを確認してください。</t>
    <rPh sb="4" eb="6">
      <t>ジョウホウ</t>
    </rPh>
    <rPh sb="9" eb="11">
      <t>カクニン</t>
    </rPh>
    <phoneticPr fontId="3"/>
  </si>
  <si>
    <r>
      <t xml:space="preserve">三河安城駅前スタート
</t>
    </r>
    <r>
      <rPr>
        <b/>
        <sz val="10"/>
        <color rgb="FFFF0000"/>
        <rFont val="ＭＳ Ｐゴシック"/>
        <family val="3"/>
        <charset val="128"/>
        <scheme val="minor"/>
      </rPr>
      <t>13:00-13:30</t>
    </r>
    <phoneticPr fontId="11"/>
  </si>
  <si>
    <r>
      <t xml:space="preserve">PC１ファミマ新城東沖野店
</t>
    </r>
    <r>
      <rPr>
        <b/>
        <sz val="10"/>
        <color rgb="FFFF0000"/>
        <rFont val="ＭＳ Ｐゴシック"/>
        <family val="3"/>
        <charset val="128"/>
        <scheme val="minor"/>
      </rPr>
      <t>14:42-16:54</t>
    </r>
    <rPh sb="7" eb="9">
      <t>シンシロ</t>
    </rPh>
    <rPh sb="9" eb="12">
      <t>ヒガシオキノ</t>
    </rPh>
    <rPh sb="12" eb="13">
      <t>テン</t>
    </rPh>
    <phoneticPr fontId="11"/>
  </si>
  <si>
    <r>
      <t>Ｒ１バイパスに合流。道の駅「宇津ノ谷峠」あり、</t>
    </r>
    <r>
      <rPr>
        <b/>
        <sz val="10"/>
        <color theme="1"/>
        <rFont val="ＭＳ Ｐゴシック"/>
        <family val="2"/>
        <charset val="128"/>
        <scheme val="minor"/>
      </rPr>
      <t>以後側道推奨</t>
    </r>
    <r>
      <rPr>
        <sz val="10"/>
        <color theme="1"/>
        <rFont val="ＭＳ Ｐゴシック"/>
        <family val="2"/>
        <charset val="128"/>
        <scheme val="minor"/>
      </rPr>
      <t>。</t>
    </r>
    <phoneticPr fontId="3"/>
  </si>
  <si>
    <r>
      <rPr>
        <sz val="10"/>
        <color theme="1"/>
        <rFont val="Microsoft JhengHei"/>
        <family val="2"/>
      </rPr>
      <t>╋</t>
    </r>
    <r>
      <rPr>
        <sz val="10"/>
        <color theme="1"/>
        <rFont val="ＭＳ Ｐゴシック"/>
        <family val="2"/>
        <charset val="128"/>
        <scheme val="minor"/>
      </rPr>
      <t>字路Ｓ</t>
    </r>
    <phoneticPr fontId="3"/>
  </si>
  <si>
    <t>No.</t>
    <phoneticPr fontId="3"/>
  </si>
  <si>
    <r>
      <t xml:space="preserve">ＰＣ2　明治トンネル出口
</t>
    </r>
    <r>
      <rPr>
        <b/>
        <sz val="10"/>
        <color rgb="FFFF0000"/>
        <rFont val="ＭＳ Ｐゴシック"/>
        <family val="3"/>
        <charset val="128"/>
        <scheme val="minor"/>
      </rPr>
      <t>18:46-02:04</t>
    </r>
    <rPh sb="4" eb="6">
      <t>メイジ</t>
    </rPh>
    <rPh sb="10" eb="12">
      <t>デグチ</t>
    </rPh>
    <phoneticPr fontId="3"/>
  </si>
  <si>
    <r>
      <t xml:space="preserve">当日の参加人数により5～10分おきの時差スタートとしますので
各ＰＣ時間は自分のスタート時間から計算してください。
</t>
    </r>
    <r>
      <rPr>
        <b/>
        <sz val="10"/>
        <color rgb="FFFF0000"/>
        <rFont val="ＭＳ Ｐゴシック"/>
        <family val="3"/>
        <charset val="128"/>
        <scheme val="minor"/>
      </rPr>
      <t>(下記記載タイムは13:00スタートの場合となります。)</t>
    </r>
    <rPh sb="0" eb="2">
      <t>トウジツ</t>
    </rPh>
    <rPh sb="3" eb="5">
      <t>サンカ</t>
    </rPh>
    <rPh sb="5" eb="7">
      <t>ニンズウ</t>
    </rPh>
    <rPh sb="14" eb="15">
      <t>フン</t>
    </rPh>
    <rPh sb="18" eb="20">
      <t>ジサ</t>
    </rPh>
    <rPh sb="31" eb="32">
      <t>カク</t>
    </rPh>
    <rPh sb="34" eb="36">
      <t>ジカン</t>
    </rPh>
    <rPh sb="37" eb="39">
      <t>ジブン</t>
    </rPh>
    <rPh sb="44" eb="46">
      <t>ジカン</t>
    </rPh>
    <rPh sb="48" eb="50">
      <t>ケイサン</t>
    </rPh>
    <rPh sb="59" eb="61">
      <t>カキ</t>
    </rPh>
    <rPh sb="61" eb="63">
      <t>キサイ</t>
    </rPh>
    <rPh sb="77" eb="79">
      <t>バアイ</t>
    </rPh>
    <phoneticPr fontId="3"/>
  </si>
  <si>
    <t>駅の南西側、明治用水記念噴水付近がスタート場所。</t>
    <rPh sb="0" eb="1">
      <t>エキ</t>
    </rPh>
    <rPh sb="2" eb="4">
      <t>ナンセイ</t>
    </rPh>
    <rPh sb="4" eb="5">
      <t>ガワ</t>
    </rPh>
    <rPh sb="6" eb="8">
      <t>メイジ</t>
    </rPh>
    <rPh sb="8" eb="10">
      <t>ヨウスイ</t>
    </rPh>
    <rPh sb="10" eb="12">
      <t>キネン</t>
    </rPh>
    <rPh sb="12" eb="14">
      <t>フンスイ</t>
    </rPh>
    <rPh sb="14" eb="16">
      <t>フキン</t>
    </rPh>
    <rPh sb="21" eb="23">
      <t>バショ</t>
    </rPh>
    <phoneticPr fontId="3"/>
  </si>
  <si>
    <t>レシート取得のこと</t>
    <rPh sb="4" eb="6">
      <t>シュトク</t>
    </rPh>
    <phoneticPr fontId="3"/>
  </si>
  <si>
    <t>★PC以外ののOPEN、CLOSEタイムは目安時間となりますが時間超過は完走が
　　難しくなりますので目安時間の範囲を極力守るようにして下さい。</t>
    <rPh sb="3" eb="5">
      <t>イガイ</t>
    </rPh>
    <rPh sb="21" eb="23">
      <t>メヤス</t>
    </rPh>
    <rPh sb="23" eb="25">
      <t>ジカン</t>
    </rPh>
    <rPh sb="31" eb="33">
      <t>ジカン</t>
    </rPh>
    <rPh sb="33" eb="35">
      <t>チョウカ</t>
    </rPh>
    <rPh sb="36" eb="38">
      <t>カンソウ</t>
    </rPh>
    <rPh sb="42" eb="43">
      <t>ムズカ</t>
    </rPh>
    <rPh sb="51" eb="53">
      <t>メヤス</t>
    </rPh>
    <rPh sb="53" eb="55">
      <t>ジカン</t>
    </rPh>
    <rPh sb="56" eb="58">
      <t>ハンイ</t>
    </rPh>
    <rPh sb="59" eb="61">
      <t>キョクリョク</t>
    </rPh>
    <rPh sb="61" eb="62">
      <t>マモ</t>
    </rPh>
    <rPh sb="68" eb="69">
      <t>クダ</t>
    </rPh>
    <phoneticPr fontId="1"/>
  </si>
  <si>
    <t>有人PCとなりますので制限時間内に通過のこと。</t>
    <rPh sb="0" eb="2">
      <t>ユウジン</t>
    </rPh>
    <rPh sb="11" eb="13">
      <t>セイゲン</t>
    </rPh>
    <rPh sb="13" eb="16">
      <t>ジカンナイ</t>
    </rPh>
    <rPh sb="17" eb="19">
      <t>ツウカ</t>
    </rPh>
    <phoneticPr fontId="3"/>
  </si>
  <si>
    <t>「興津中町」Ｓの次のＳ</t>
    <rPh sb="8" eb="9">
      <t>ツギ</t>
    </rPh>
    <phoneticPr fontId="3"/>
  </si>
  <si>
    <t>橋の下で右のトラ縞ゲート入り左へ、自転車道で陸橋を渡り
渡りきったら左側道から本道へ</t>
    <phoneticPr fontId="3"/>
  </si>
  <si>
    <t>名電長沢駅は、右折しないと見えないので注意。
右下に小さなお地蔵さんとガス管</t>
    <rPh sb="0" eb="2">
      <t xml:space="preserve">メイデン </t>
    </rPh>
    <rPh sb="2" eb="4">
      <t xml:space="preserve">ナガサワ </t>
    </rPh>
    <rPh sb="4" eb="5">
      <t xml:space="preserve">エキ </t>
    </rPh>
    <rPh sb="7" eb="9">
      <t xml:space="preserve">ウセツギ </t>
    </rPh>
    <rPh sb="13" eb="14">
      <t xml:space="preserve">ミエナイノデ </t>
    </rPh>
    <rPh sb="19" eb="21">
      <t xml:space="preserve">チュウイ </t>
    </rPh>
    <rPh sb="23" eb="25">
      <t>ミギシタ</t>
    </rPh>
    <rPh sb="26" eb="27">
      <t>チイ</t>
    </rPh>
    <rPh sb="30" eb="32">
      <t>ジゾウ</t>
    </rPh>
    <rPh sb="37" eb="38">
      <t>カン</t>
    </rPh>
    <phoneticPr fontId="3"/>
  </si>
  <si>
    <t>途中だんだん寂しくなる、右にラブホテル見える。
信号右向こうに「三栄運輸」倉庫ある大きなK６５へ。</t>
    <rPh sb="24" eb="26">
      <t>シンゴウ</t>
    </rPh>
    <phoneticPr fontId="3"/>
  </si>
  <si>
    <t>バイパス側道へ　市道。曲がってから右上のバイパスに上らない。
左の市道に入らない。太陽光パネルと土手の金網の間の細い道へ。</t>
    <rPh sb="41" eb="44">
      <t>タイヨウコウ</t>
    </rPh>
    <rPh sb="51" eb="53">
      <t>カナアミ</t>
    </rPh>
    <phoneticPr fontId="3"/>
  </si>
  <si>
    <t>太陽光パネルの切れた所。「中田島方面」の縦型小看板あり。
バイパスをくぐる</t>
    <rPh sb="0" eb="3">
      <t>タイヨウコウ</t>
    </rPh>
    <rPh sb="7" eb="8">
      <t>キ</t>
    </rPh>
    <rPh sb="10" eb="11">
      <t>トコロ</t>
    </rPh>
    <phoneticPr fontId="3"/>
  </si>
  <si>
    <t>R150バイパスの標識　大井川の橋は２車線で狭い。
パイバスは直通したが、工事箇所あり。通行注意。</t>
    <rPh sb="9" eb="11">
      <t>ヒョウシキ</t>
    </rPh>
    <rPh sb="12" eb="15">
      <t>オオイガワ</t>
    </rPh>
    <rPh sb="16" eb="17">
      <t>ハシ</t>
    </rPh>
    <rPh sb="18" eb="21">
      <t>ニシャセン</t>
    </rPh>
    <rPh sb="22" eb="23">
      <t>セマ</t>
    </rPh>
    <rPh sb="31" eb="33">
      <t>チョクツウ</t>
    </rPh>
    <rPh sb="37" eb="39">
      <t>コウジ</t>
    </rPh>
    <rPh sb="39" eb="41">
      <t>カショ</t>
    </rPh>
    <rPh sb="44" eb="46">
      <t>ツウコウ</t>
    </rPh>
    <rPh sb="46" eb="48">
      <t>チュウイ</t>
    </rPh>
    <phoneticPr fontId="3"/>
  </si>
  <si>
    <t>R１バイパスに合流したらすぐ「廻沢口」で左折。
すぐ右上、黄色いセンターラインのある道へ。K２０８。</t>
    <phoneticPr fontId="3"/>
  </si>
  <si>
    <t>この先細い暗い道、車止あるが直進（右折しない）。明治トンネル通過。
入り口付近落石あり、注意。</t>
    <rPh sb="2" eb="3">
      <t>サキ</t>
    </rPh>
    <rPh sb="34" eb="35">
      <t>イ</t>
    </rPh>
    <rPh sb="36" eb="37">
      <t>グチ</t>
    </rPh>
    <rPh sb="37" eb="39">
      <t>フキン</t>
    </rPh>
    <rPh sb="39" eb="41">
      <t>ラクセキ</t>
    </rPh>
    <rPh sb="44" eb="46">
      <t>チュウイ</t>
    </rPh>
    <phoneticPr fontId="3"/>
  </si>
  <si>
    <r>
      <t xml:space="preserve">バイパスの下の小さなトンネルを通り
</t>
    </r>
    <r>
      <rPr>
        <b/>
        <sz val="10"/>
        <color rgb="FFFF0000"/>
        <rFont val="ＭＳ Ｐゴシック"/>
        <family val="3"/>
        <charset val="128"/>
        <scheme val="minor"/>
      </rPr>
      <t>駿河健康ランド前からR１の海側自歩道を走行</t>
    </r>
    <phoneticPr fontId="3"/>
  </si>
  <si>
    <r>
      <t xml:space="preserve">「中伊豆ＢＰ入口」Ｓ
ＰＣ3セブンイレブン伊東中伊豆入口店
</t>
    </r>
    <r>
      <rPr>
        <b/>
        <sz val="10"/>
        <color rgb="FFFF0000"/>
        <rFont val="ＭＳ Ｐゴシック"/>
        <family val="3"/>
        <charset val="128"/>
        <scheme val="minor"/>
      </rPr>
      <t>22:15-09:32</t>
    </r>
    <rPh sb="21" eb="23">
      <t>イトウ</t>
    </rPh>
    <rPh sb="23" eb="26">
      <t>ナカイズ</t>
    </rPh>
    <rPh sb="26" eb="27">
      <t>イ</t>
    </rPh>
    <rPh sb="27" eb="28">
      <t>グチ</t>
    </rPh>
    <rPh sb="28" eb="29">
      <t>テン</t>
    </rPh>
    <phoneticPr fontId="3"/>
  </si>
  <si>
    <r>
      <t xml:space="preserve">通過チェック 写真ポイント「根府川駅」
</t>
    </r>
    <r>
      <rPr>
        <b/>
        <sz val="10"/>
        <color rgb="FFFF0000"/>
        <rFont val="ＭＳ Ｐゴシック"/>
        <family val="3"/>
        <charset val="128"/>
        <scheme val="minor"/>
      </rPr>
      <t>（23:36-12:24）</t>
    </r>
    <rPh sb="7" eb="9">
      <t>シャシン</t>
    </rPh>
    <rPh sb="14" eb="17">
      <t>ネブカワ</t>
    </rPh>
    <rPh sb="17" eb="18">
      <t>エキ</t>
    </rPh>
    <phoneticPr fontId="3"/>
  </si>
  <si>
    <t>Ｓ</t>
    <phoneticPr fontId="3"/>
  </si>
  <si>
    <t>駅舎とブルべカードの写真　または自分の自転車を入れた写真</t>
    <rPh sb="0" eb="2">
      <t>エキシャ</t>
    </rPh>
    <rPh sb="10" eb="12">
      <t>シャシン</t>
    </rPh>
    <rPh sb="16" eb="18">
      <t>ジブン</t>
    </rPh>
    <rPh sb="19" eb="22">
      <t>ジテンシャ</t>
    </rPh>
    <rPh sb="23" eb="24">
      <t>イ</t>
    </rPh>
    <rPh sb="26" eb="28">
      <t>シャシン</t>
    </rPh>
    <phoneticPr fontId="3"/>
  </si>
  <si>
    <r>
      <t>住宅街の中。駐在所手前。　</t>
    </r>
    <r>
      <rPr>
        <b/>
        <sz val="10"/>
        <color rgb="FFFF0000"/>
        <rFont val="ＭＳ Ｐゴシック"/>
        <family val="3"/>
        <charset val="128"/>
        <scheme val="minor"/>
      </rPr>
      <t>※お風呂利用は15時まで</t>
    </r>
    <rPh sb="6" eb="8">
      <t>チュウザイ</t>
    </rPh>
    <rPh sb="8" eb="9">
      <t>ショ</t>
    </rPh>
    <rPh sb="9" eb="11">
      <t>テマエ</t>
    </rPh>
    <rPh sb="15" eb="17">
      <t>フロ</t>
    </rPh>
    <rPh sb="17" eb="19">
      <t>リヨウ</t>
    </rPh>
    <rPh sb="22" eb="23">
      <t>ジ</t>
    </rPh>
    <phoneticPr fontId="3"/>
  </si>
  <si>
    <r>
      <t xml:space="preserve">(ゴール)逗子　KKR松汀園
</t>
    </r>
    <r>
      <rPr>
        <b/>
        <sz val="10"/>
        <color rgb="FFFF0000"/>
        <rFont val="ＭＳ Ｐゴシック"/>
        <family val="3"/>
        <charset val="128"/>
        <scheme val="minor"/>
      </rPr>
      <t>1:08-16:00</t>
    </r>
    <rPh sb="5" eb="7">
      <t>ズシ</t>
    </rPh>
    <phoneticPr fontId="3"/>
  </si>
  <si>
    <r>
      <t xml:space="preserve">R301
</t>
    </r>
    <r>
      <rPr>
        <sz val="10"/>
        <color rgb="FFFF0000"/>
        <rFont val="ＭＳ Ｐゴシック"/>
        <family val="3"/>
        <charset val="128"/>
        <scheme val="minor"/>
      </rPr>
      <t>オレンジロード</t>
    </r>
    <phoneticPr fontId="11"/>
  </si>
  <si>
    <t>東海道本線のアンダーパス通り、一つ目の信号の先80ｍ。
「岡部」「K35」の標識この先すぐ瀬戸川の入江橋渡る。
欄干低いので右側の自歩道橋の通行推奨</t>
    <rPh sb="15" eb="16">
      <t>ヒト</t>
    </rPh>
    <rPh sb="17" eb="18">
      <t>メ</t>
    </rPh>
    <rPh sb="19" eb="21">
      <t>シンゴウ</t>
    </rPh>
    <rPh sb="22" eb="23">
      <t>サキ</t>
    </rPh>
    <rPh sb="29" eb="31">
      <t>オカベ</t>
    </rPh>
    <rPh sb="38" eb="40">
      <t>ヒョウシキ</t>
    </rPh>
    <rPh sb="56" eb="58">
      <t>ランカン</t>
    </rPh>
    <rPh sb="58" eb="59">
      <t>ヒク</t>
    </rPh>
    <phoneticPr fontId="3"/>
  </si>
  <si>
    <r>
      <t>【備考】
・DNS(未出走)する場合は、ホームページよりDNS連絡を入れてください。
・DNF(出走後の途中棄権)する場合は、当日に配布するブルべカードのQRコードより</t>
    </r>
    <r>
      <rPr>
        <b/>
        <sz val="11"/>
        <color rgb="FFFF0000"/>
        <rFont val="ＭＳ Ｐゴシック"/>
        <family val="3"/>
        <charset val="128"/>
        <scheme val="minor"/>
      </rPr>
      <t>DNFの意思が固まった時点で必ずDNF連絡を入れて下さい。</t>
    </r>
    <r>
      <rPr>
        <b/>
        <sz val="11"/>
        <color theme="1"/>
        <rFont val="ＭＳ Ｐゴシック"/>
        <family val="3"/>
        <charset val="128"/>
        <scheme val="minor"/>
      </rPr>
      <t xml:space="preserve">
➡有人PCなどは全参加者の通過・安否確認が取れるまで待機するため。　　ご本人の連絡が取れない場合、緊急連絡先へ電話確認をします。</t>
    </r>
    <rPh sb="1" eb="3">
      <t>ビコウ</t>
    </rPh>
    <rPh sb="10" eb="13">
      <t>ミシュッソウ</t>
    </rPh>
    <rPh sb="16" eb="18">
      <t>バアイ</t>
    </rPh>
    <rPh sb="31" eb="33">
      <t>レンラク</t>
    </rPh>
    <rPh sb="34" eb="35">
      <t>イ</t>
    </rPh>
    <rPh sb="48" eb="51">
      <t>シュッソウゴ</t>
    </rPh>
    <rPh sb="52" eb="56">
      <t>トチュウキケン</t>
    </rPh>
    <rPh sb="59" eb="61">
      <t>バアイ</t>
    </rPh>
    <rPh sb="63" eb="64">
      <t>トウ</t>
    </rPh>
    <rPh sb="107" eb="109">
      <t>イシ</t>
    </rPh>
    <rPh sb="110" eb="111">
      <t>カタ</t>
    </rPh>
    <rPh sb="117" eb="118">
      <t>カナラ</t>
    </rPh>
    <rPh sb="123" eb="125">
      <t>レンラク</t>
    </rPh>
    <rPh sb="126" eb="127">
      <t>イ</t>
    </rPh>
    <rPh sb="129" eb="130">
      <t>クダ</t>
    </rPh>
    <rPh sb="135" eb="137">
      <t>ユウジン</t>
    </rPh>
    <rPh sb="140" eb="142">
      <t>タイキ</t>
    </rPh>
    <rPh sb="149" eb="151">
      <t>ツウカ</t>
    </rPh>
    <rPh sb="152" eb="154">
      <t>アンピ</t>
    </rPh>
    <rPh sb="154" eb="156">
      <t>カクニン</t>
    </rPh>
    <rPh sb="157" eb="158">
      <t>ト</t>
    </rPh>
    <rPh sb="162" eb="163">
      <t>マ</t>
    </rPh>
    <rPh sb="170" eb="172">
      <t>ホンニン</t>
    </rPh>
    <rPh sb="173" eb="175">
      <t>レンラク</t>
    </rPh>
    <rPh sb="176" eb="177">
      <t>トバアイキンキュウレンラクサキデンワカクニン</t>
    </rPh>
    <phoneticPr fontId="3"/>
  </si>
  <si>
    <r>
      <t>逗子海岸ほぼ中央。</t>
    </r>
    <r>
      <rPr>
        <sz val="10"/>
        <color rgb="FFFF0000"/>
        <rFont val="ＭＳ Ｐゴシック"/>
        <family val="3"/>
        <charset val="128"/>
        <scheme val="minor"/>
      </rPr>
      <t>大戸屋＆イタリアンレストランカンティーナの通過直後</t>
    </r>
    <rPh sb="9" eb="11">
      <t>オオト</t>
    </rPh>
    <rPh sb="11" eb="12">
      <t>ヤ</t>
    </rPh>
    <rPh sb="30" eb="32">
      <t>ツウカ</t>
    </rPh>
    <rPh sb="32" eb="34">
      <t>チョクゴ</t>
    </rPh>
    <phoneticPr fontId="3"/>
  </si>
  <si>
    <t>（Ｓは信号）
「」内は信号に表示された交差点名</t>
    <phoneticPr fontId="3"/>
  </si>
  <si>
    <t xml:space="preserve">BRM131  絶対追い風400km  </t>
    <rPh sb="8" eb="10">
      <t>ゼッタイ</t>
    </rPh>
    <rPh sb="10" eb="11">
      <t>オ</t>
    </rPh>
    <rPh sb="12" eb="13">
      <t>カゼ</t>
    </rPh>
    <phoneticPr fontId="3"/>
  </si>
  <si>
    <t>漁港の小さな橋を渡り、左折。　正面にスナック「記念橋」のネオン</t>
    <rPh sb="0" eb="1">
      <t>リョウ</t>
    </rPh>
    <rPh sb="1" eb="2">
      <t>ミナト</t>
    </rPh>
    <rPh sb="3" eb="4">
      <t>チイ</t>
    </rPh>
    <rPh sb="6" eb="7">
      <t>ハシ</t>
    </rPh>
    <rPh sb="8" eb="9">
      <t>ワタ</t>
    </rPh>
    <rPh sb="11" eb="13">
      <t>サセツ</t>
    </rPh>
    <rPh sb="15" eb="17">
      <t>ショウメン</t>
    </rPh>
    <rPh sb="23" eb="26">
      <t>キネンバシ</t>
    </rPh>
    <phoneticPr fontId="3"/>
  </si>
  <si>
    <t>「鮫島南」Ｓ</t>
    <rPh sb="1" eb="3">
      <t>サメジマ</t>
    </rPh>
    <rPh sb="3" eb="4">
      <t>ミナミ</t>
    </rPh>
    <phoneticPr fontId="3"/>
  </si>
  <si>
    <t>R150</t>
    <phoneticPr fontId="3"/>
  </si>
  <si>
    <t>「鮫島北」Ｓ</t>
    <rPh sb="1" eb="3">
      <t>サメジマ</t>
    </rPh>
    <rPh sb="3" eb="4">
      <t>キタ</t>
    </rPh>
    <phoneticPr fontId="3"/>
  </si>
  <si>
    <t>遠州大橋の約5km先に道路改良工事のため直進不可あり。　左折する。</t>
    <rPh sb="0" eb="4">
      <t>エンシュウオオハシ</t>
    </rPh>
    <rPh sb="5" eb="6">
      <t>ヤク</t>
    </rPh>
    <rPh sb="9" eb="10">
      <t>サキ</t>
    </rPh>
    <rPh sb="11" eb="13">
      <t>ドウロ</t>
    </rPh>
    <rPh sb="13" eb="15">
      <t>カイリョウ</t>
    </rPh>
    <rPh sb="15" eb="17">
      <t>コウジ</t>
    </rPh>
    <rPh sb="20" eb="22">
      <t>チョクシン</t>
    </rPh>
    <rPh sb="22" eb="24">
      <t>フカ</t>
    </rPh>
    <rPh sb="28" eb="30">
      <t>サセツ</t>
    </rPh>
    <phoneticPr fontId="3"/>
  </si>
  <si>
    <t>開春楼（ホテル）の先のY字を歩道を利用し、右折方向へに進む</t>
    <rPh sb="9" eb="10">
      <t>サキ</t>
    </rPh>
    <rPh sb="12" eb="13">
      <t>ジ</t>
    </rPh>
    <rPh sb="14" eb="16">
      <t>ホドウ</t>
    </rPh>
    <rPh sb="17" eb="19">
      <t>リヨウ</t>
    </rPh>
    <rPh sb="21" eb="23">
      <t>ウセツ</t>
    </rPh>
    <rPh sb="23" eb="25">
      <t>ホウコウ</t>
    </rPh>
    <rPh sb="27" eb="28">
      <t>スス</t>
    </rPh>
    <phoneticPr fontId="3"/>
  </si>
  <si>
    <t>小さな川（鉢地川）の手前を左折</t>
    <rPh sb="0" eb="1">
      <t>チイ</t>
    </rPh>
    <rPh sb="3" eb="4">
      <t>カワ</t>
    </rPh>
    <rPh sb="5" eb="6">
      <t>ハチ</t>
    </rPh>
    <rPh sb="6" eb="7">
      <t>チ</t>
    </rPh>
    <rPh sb="7" eb="8">
      <t>カワ</t>
    </rPh>
    <rPh sb="10" eb="12">
      <t>テマエ</t>
    </rPh>
    <rPh sb="13" eb="15">
      <t>サセツ</t>
    </rPh>
    <phoneticPr fontId="3"/>
  </si>
  <si>
    <r>
      <t>通過チェック ファミリーマート
浜松中田島町店</t>
    </r>
    <r>
      <rPr>
        <b/>
        <sz val="10"/>
        <color rgb="FFFF0000"/>
        <rFont val="ＭＳ Ｐゴシック"/>
        <family val="3"/>
        <charset val="128"/>
        <scheme val="minor"/>
      </rPr>
      <t>（16:12-20:16）</t>
    </r>
    <r>
      <rPr>
        <b/>
        <sz val="10"/>
        <color theme="1"/>
        <rFont val="ＭＳ Ｐゴシック"/>
        <family val="3"/>
        <charset val="128"/>
        <scheme val="minor"/>
      </rPr>
      <t xml:space="preserve">
</t>
    </r>
    <r>
      <rPr>
        <b/>
        <sz val="10"/>
        <color rgb="FFFF0000"/>
        <rFont val="ＭＳ Ｐゴシック"/>
        <family val="3"/>
        <charset val="128"/>
        <scheme val="minor"/>
      </rPr>
      <t>または中田島砂丘のモニュメント</t>
    </r>
    <rPh sb="16" eb="18">
      <t>ハママツ</t>
    </rPh>
    <rPh sb="18" eb="20">
      <t>ナカダ</t>
    </rPh>
    <rPh sb="20" eb="21">
      <t>ジマ</t>
    </rPh>
    <rPh sb="21" eb="22">
      <t>マチ</t>
    </rPh>
    <rPh sb="22" eb="23">
      <t>テン</t>
    </rPh>
    <rPh sb="40" eb="43">
      <t>ナカタジマ</t>
    </rPh>
    <rPh sb="43" eb="45">
      <t>サキュウ</t>
    </rPh>
    <phoneticPr fontId="3"/>
  </si>
  <si>
    <t>三井アウトレットパーク岡崎付近の車および歩行者の動きに注意すること。</t>
    <rPh sb="0" eb="2">
      <t>ミツイ</t>
    </rPh>
    <rPh sb="11" eb="13">
      <t>オカザキ</t>
    </rPh>
    <rPh sb="13" eb="15">
      <t>フキン</t>
    </rPh>
    <rPh sb="16" eb="17">
      <t>クルマ</t>
    </rPh>
    <rPh sb="20" eb="23">
      <t>ホコウシャ</t>
    </rPh>
    <rPh sb="24" eb="25">
      <t>ウゴ</t>
    </rPh>
    <rPh sb="27" eb="29">
      <t>チュウイ</t>
    </rPh>
    <phoneticPr fontId="3"/>
  </si>
  <si>
    <t>Ver.4  (2026年1月19日 更新) 
No.11アウトレット開店に伴う道路形状変更、No.36証跡の取得方法を追記</t>
    <rPh sb="34" eb="36">
      <t>オカザキ</t>
    </rPh>
    <rPh sb="43" eb="45">
      <t>カイテン</t>
    </rPh>
    <rPh sb="52" eb="54">
      <t>ショウセキ</t>
    </rPh>
    <rPh sb="55" eb="57">
      <t>シュトク</t>
    </rPh>
    <rPh sb="57" eb="59">
      <t>ホウホウ</t>
    </rPh>
    <rPh sb="60" eb="62">
      <t>ツイキトモナドウロケイジョウヘンコウ</t>
    </rPh>
    <phoneticPr fontId="3"/>
  </si>
  <si>
    <t>押しボタン信号でＲ１を渡る　市道。
※押しボタン信号直前のポールの間を抜ける場所は両サイドが鎖が掛けられており、暗く見えづらいため要注意。(中央部分のみ鎖がなく通過可能)</t>
    <rPh sb="19" eb="20">
      <t>オ</t>
    </rPh>
    <rPh sb="24" eb="26">
      <t>シンゴウ</t>
    </rPh>
    <rPh sb="26" eb="28">
      <t>チョクゼン</t>
    </rPh>
    <rPh sb="33" eb="34">
      <t>アイダ</t>
    </rPh>
    <rPh sb="35" eb="36">
      <t>ヌ</t>
    </rPh>
    <rPh sb="38" eb="40">
      <t>バショ</t>
    </rPh>
    <rPh sb="41" eb="42">
      <t>リョウ</t>
    </rPh>
    <rPh sb="46" eb="47">
      <t>クサリ</t>
    </rPh>
    <rPh sb="48" eb="49">
      <t>カ</t>
    </rPh>
    <rPh sb="56" eb="57">
      <t>クラ</t>
    </rPh>
    <rPh sb="58" eb="59">
      <t>ミ</t>
    </rPh>
    <rPh sb="65" eb="66">
      <t>ヨウ</t>
    </rPh>
    <rPh sb="66" eb="68">
      <t>チュウイ</t>
    </rPh>
    <rPh sb="70" eb="72">
      <t>チュウオウ</t>
    </rPh>
    <rPh sb="72" eb="74">
      <t>ブブン</t>
    </rPh>
    <rPh sb="76" eb="77">
      <t>クサリ</t>
    </rPh>
    <rPh sb="80" eb="82">
      <t>ツウカ</t>
    </rPh>
    <rPh sb="82" eb="84">
      <t>カノウ</t>
    </rPh>
    <phoneticPr fontId="3"/>
  </si>
  <si>
    <r>
      <t>レシート取得のこと
ファミリーマートのシステム改修に伴う営業短縮情報あり。</t>
    </r>
    <r>
      <rPr>
        <b/>
        <sz val="10"/>
        <color rgb="FFFF0000"/>
        <rFont val="ＭＳ Ｐゴシック"/>
        <family val="3"/>
        <charset val="128"/>
        <scheme val="minor"/>
      </rPr>
      <t>(1/31は18時より開店予定)通過時に営業していない場合、50m先の中田島砂丘入口Sで『中田島砂丘のモニュメント』を撮影のこと</t>
    </r>
    <r>
      <rPr>
        <b/>
        <sz val="10"/>
        <rFont val="ＭＳ Ｐゴシック"/>
        <family val="3"/>
        <charset val="128"/>
        <scheme val="minor"/>
      </rPr>
      <t>　(次の補給コンビニは3km先の7-11)</t>
    </r>
    <rPh sb="4" eb="6">
      <t>シュトク</t>
    </rPh>
    <rPh sb="23" eb="25">
      <t>カイシュウ</t>
    </rPh>
    <rPh sb="26" eb="27">
      <t>トモナ</t>
    </rPh>
    <rPh sb="28" eb="30">
      <t>エイギョウ</t>
    </rPh>
    <rPh sb="30" eb="32">
      <t>タンシュク</t>
    </rPh>
    <rPh sb="32" eb="34">
      <t>ジョウホウ</t>
    </rPh>
    <rPh sb="45" eb="46">
      <t>ジ</t>
    </rPh>
    <rPh sb="48" eb="50">
      <t>カイテン</t>
    </rPh>
    <rPh sb="50" eb="52">
      <t>ヨテイ</t>
    </rPh>
    <rPh sb="53" eb="55">
      <t>ツウカ</t>
    </rPh>
    <rPh sb="55" eb="56">
      <t>ジ</t>
    </rPh>
    <rPh sb="57" eb="59">
      <t>エイギョウ</t>
    </rPh>
    <rPh sb="64" eb="66">
      <t>バアイ</t>
    </rPh>
    <rPh sb="70" eb="71">
      <t>サキ</t>
    </rPh>
    <rPh sb="72" eb="75">
      <t>ナカタジマ</t>
    </rPh>
    <rPh sb="75" eb="77">
      <t>サキュウ</t>
    </rPh>
    <rPh sb="77" eb="79">
      <t>イリグチ</t>
    </rPh>
    <rPh sb="82" eb="84">
      <t>ナカタ</t>
    </rPh>
    <rPh sb="84" eb="85">
      <t>ジマ</t>
    </rPh>
    <rPh sb="85" eb="87">
      <t>サキュウ</t>
    </rPh>
    <rPh sb="96" eb="98">
      <t>サツエイ</t>
    </rPh>
    <rPh sb="103" eb="104">
      <t>ツギ</t>
    </rPh>
    <rPh sb="105" eb="107">
      <t>ホキュウ</t>
    </rPh>
    <rPh sb="115" eb="116">
      <t>サキ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</si>
</sst>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yyyy/m/d;@"/>
    <numFmt numFmtId="178" formatCode="0.0_);[Red]\(0.0\)"/>
    <numFmt numFmtId="179" formatCode="0_);[Red]\(0\)"/>
  </numFmts>
  <fonts count="24" x14ac:knownFonts="1"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0066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Microsoft JhengHei"/>
      <family val="2"/>
    </font>
    <font>
      <b/>
      <sz val="16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2">
    <xf numFmtId="0" fontId="0" fillId="0" borderId="0" xfId="0"/>
    <xf numFmtId="0" fontId="0" fillId="0" borderId="0" xfId="0" applyAlignment="1">
      <alignment shrinkToFit="1"/>
    </xf>
    <xf numFmtId="176" fontId="6" fillId="0" borderId="4" xfId="0" applyNumberFormat="1" applyFont="1" applyBorder="1" applyAlignment="1">
      <alignment shrinkToFit="1"/>
    </xf>
    <xf numFmtId="0" fontId="5" fillId="0" borderId="3" xfId="0" applyFont="1" applyBorder="1" applyAlignment="1">
      <alignment shrinkToFit="1"/>
    </xf>
    <xf numFmtId="0" fontId="8" fillId="0" borderId="3" xfId="0" applyFont="1" applyBorder="1" applyAlignment="1">
      <alignment shrinkToFit="1"/>
    </xf>
    <xf numFmtId="0" fontId="6" fillId="0" borderId="4" xfId="0" applyFont="1" applyBorder="1" applyAlignment="1">
      <alignment shrinkToFit="1"/>
    </xf>
    <xf numFmtId="0" fontId="0" fillId="0" borderId="5" xfId="0" applyBorder="1" applyAlignment="1">
      <alignment shrinkToFit="1"/>
    </xf>
    <xf numFmtId="0" fontId="0" fillId="0" borderId="0" xfId="0" applyAlignment="1">
      <alignment horizontal="right" shrinkToFit="1"/>
    </xf>
    <xf numFmtId="0" fontId="0" fillId="0" borderId="0" xfId="0" applyAlignment="1">
      <alignment horizontal="center" shrinkToFit="1"/>
    </xf>
    <xf numFmtId="0" fontId="9" fillId="0" borderId="0" xfId="0" applyFont="1"/>
    <xf numFmtId="0" fontId="5" fillId="0" borderId="2" xfId="0" applyFont="1" applyBorder="1" applyAlignment="1">
      <alignment shrinkToFit="1"/>
    </xf>
    <xf numFmtId="0" fontId="6" fillId="0" borderId="3" xfId="0" applyFont="1" applyBorder="1" applyAlignment="1">
      <alignment shrinkToFit="1"/>
    </xf>
    <xf numFmtId="0" fontId="7" fillId="0" borderId="3" xfId="0" applyFont="1" applyBorder="1" applyAlignment="1">
      <alignment shrinkToFit="1"/>
    </xf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right" shrinkToFit="1"/>
    </xf>
    <xf numFmtId="0" fontId="0" fillId="0" borderId="6" xfId="0" applyBorder="1" applyAlignment="1">
      <alignment shrinkToFit="1"/>
    </xf>
    <xf numFmtId="0" fontId="0" fillId="0" borderId="7" xfId="0" applyBorder="1" applyAlignment="1">
      <alignment shrinkToFit="1"/>
    </xf>
    <xf numFmtId="20" fontId="7" fillId="0" borderId="3" xfId="0" applyNumberFormat="1" applyFont="1" applyBorder="1" applyAlignment="1">
      <alignment shrinkToFit="1"/>
    </xf>
    <xf numFmtId="176" fontId="5" fillId="0" borderId="3" xfId="0" applyNumberFormat="1" applyFont="1" applyBorder="1" applyAlignment="1">
      <alignment shrinkToFit="1"/>
    </xf>
    <xf numFmtId="176" fontId="8" fillId="0" borderId="3" xfId="0" applyNumberFormat="1" applyFont="1" applyBorder="1" applyAlignment="1">
      <alignment shrinkToFit="1"/>
    </xf>
    <xf numFmtId="0" fontId="5" fillId="0" borderId="0" xfId="0" applyFont="1" applyAlignment="1">
      <alignment horizontal="right" shrinkToFit="1"/>
    </xf>
    <xf numFmtId="0" fontId="5" fillId="0" borderId="0" xfId="0" applyFont="1" applyAlignment="1">
      <alignment shrinkToFit="1"/>
    </xf>
    <xf numFmtId="0" fontId="0" fillId="0" borderId="0" xfId="0" applyAlignment="1">
      <alignment horizontal="left" shrinkToFit="1"/>
    </xf>
    <xf numFmtId="0" fontId="0" fillId="0" borderId="5" xfId="0" applyBorder="1" applyAlignment="1">
      <alignment horizontal="left" shrinkToFit="1"/>
    </xf>
    <xf numFmtId="0" fontId="0" fillId="0" borderId="6" xfId="0" applyBorder="1" applyAlignment="1">
      <alignment horizontal="left" shrinkToFit="1"/>
    </xf>
    <xf numFmtId="0" fontId="0" fillId="0" borderId="7" xfId="0" applyBorder="1" applyAlignment="1">
      <alignment horizontal="left" shrinkToFit="1"/>
    </xf>
    <xf numFmtId="0" fontId="5" fillId="0" borderId="2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20" fontId="7" fillId="0" borderId="3" xfId="0" applyNumberFormat="1" applyFont="1" applyBorder="1" applyAlignment="1">
      <alignment horizontal="left" shrinkToFit="1"/>
    </xf>
    <xf numFmtId="176" fontId="5" fillId="0" borderId="3" xfId="0" applyNumberFormat="1" applyFont="1" applyBorder="1" applyAlignment="1">
      <alignment horizontal="left" shrinkToFit="1"/>
    </xf>
    <xf numFmtId="176" fontId="8" fillId="0" borderId="3" xfId="0" applyNumberFormat="1" applyFont="1" applyBorder="1" applyAlignment="1">
      <alignment horizontal="left" shrinkToFit="1"/>
    </xf>
    <xf numFmtId="176" fontId="6" fillId="0" borderId="4" xfId="0" applyNumberFormat="1" applyFont="1" applyBorder="1" applyAlignment="1">
      <alignment horizontal="left" shrinkToFit="1"/>
    </xf>
    <xf numFmtId="177" fontId="0" fillId="0" borderId="0" xfId="0" applyNumberFormat="1" applyAlignment="1">
      <alignment shrinkToFit="1"/>
    </xf>
    <xf numFmtId="0" fontId="1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178" fontId="2" fillId="0" borderId="0" xfId="0" applyNumberFormat="1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horizontal="right" vertical="top"/>
    </xf>
    <xf numFmtId="179" fontId="12" fillId="0" borderId="0" xfId="0" applyNumberFormat="1" applyFont="1" applyAlignment="1">
      <alignment vertical="center"/>
    </xf>
    <xf numFmtId="178" fontId="1" fillId="0" borderId="0" xfId="0" applyNumberFormat="1" applyFont="1" applyAlignment="1">
      <alignment horizontal="right" vertical="top"/>
    </xf>
    <xf numFmtId="178" fontId="1" fillId="0" borderId="0" xfId="0" applyNumberFormat="1" applyFont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178" fontId="15" fillId="0" borderId="1" xfId="0" applyNumberFormat="1" applyFont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178" fontId="15" fillId="2" borderId="1" xfId="0" applyNumberFormat="1" applyFont="1" applyFill="1" applyBorder="1" applyAlignment="1">
      <alignment horizontal="center" vertical="center"/>
    </xf>
    <xf numFmtId="179" fontId="15" fillId="2" borderId="1" xfId="0" applyNumberFormat="1" applyFont="1" applyFill="1" applyBorder="1" applyAlignment="1">
      <alignment horizontal="center" vertical="center"/>
    </xf>
    <xf numFmtId="179" fontId="15" fillId="0" borderId="1" xfId="0" applyNumberFormat="1" applyFont="1" applyBorder="1" applyAlignment="1">
      <alignment horizontal="center" vertical="center"/>
    </xf>
    <xf numFmtId="179" fontId="15" fillId="3" borderId="1" xfId="0" applyNumberFormat="1" applyFont="1" applyFill="1" applyBorder="1" applyAlignment="1">
      <alignment horizontal="center" vertical="center"/>
    </xf>
    <xf numFmtId="179" fontId="15" fillId="2" borderId="1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 shrinkToFit="1"/>
    </xf>
    <xf numFmtId="0" fontId="18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178" fontId="9" fillId="2" borderId="11" xfId="0" applyNumberFormat="1" applyFont="1" applyFill="1" applyBorder="1" applyAlignment="1">
      <alignment horizontal="center" vertical="center"/>
    </xf>
    <xf numFmtId="178" fontId="13" fillId="2" borderId="11" xfId="0" applyNumberFormat="1" applyFont="1" applyFill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178" fontId="13" fillId="3" borderId="1" xfId="0" applyNumberFormat="1" applyFont="1" applyFill="1" applyBorder="1" applyAlignment="1">
      <alignment horizontal="center" vertical="center"/>
    </xf>
    <xf numFmtId="178" fontId="19" fillId="0" borderId="1" xfId="0" applyNumberFormat="1" applyFont="1" applyBorder="1" applyAlignment="1">
      <alignment horizontal="center" vertical="center"/>
    </xf>
    <xf numFmtId="178" fontId="13" fillId="2" borderId="1" xfId="0" applyNumberFormat="1" applyFont="1" applyFill="1" applyBorder="1" applyAlignment="1">
      <alignment horizontal="center" vertical="center"/>
    </xf>
    <xf numFmtId="178" fontId="13" fillId="4" borderId="1" xfId="0" applyNumberFormat="1" applyFont="1" applyFill="1" applyBorder="1" applyAlignment="1">
      <alignment horizontal="center" vertical="center"/>
    </xf>
    <xf numFmtId="179" fontId="15" fillId="2" borderId="10" xfId="0" applyNumberFormat="1" applyFont="1" applyFill="1" applyBorder="1" applyAlignment="1">
      <alignment horizontal="center" vertical="center"/>
    </xf>
    <xf numFmtId="178" fontId="13" fillId="2" borderId="10" xfId="0" applyNumberFormat="1" applyFont="1" applyFill="1" applyBorder="1" applyAlignment="1">
      <alignment horizontal="center" vertical="center"/>
    </xf>
    <xf numFmtId="178" fontId="15" fillId="2" borderId="10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left" vertical="center" wrapText="1"/>
    </xf>
    <xf numFmtId="179" fontId="15" fillId="5" borderId="12" xfId="0" applyNumberFormat="1" applyFont="1" applyFill="1" applyBorder="1" applyAlignment="1">
      <alignment horizontal="center" vertical="center"/>
    </xf>
    <xf numFmtId="178" fontId="15" fillId="5" borderId="12" xfId="0" applyNumberFormat="1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left" vertical="top" wrapText="1"/>
    </xf>
    <xf numFmtId="0" fontId="21" fillId="3" borderId="1" xfId="0" applyFont="1" applyFill="1" applyBorder="1" applyAlignment="1">
      <alignment vertical="center" wrapText="1"/>
    </xf>
    <xf numFmtId="178" fontId="19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179" fontId="5" fillId="3" borderId="13" xfId="0" applyNumberFormat="1" applyFont="1" applyFill="1" applyBorder="1" applyAlignment="1">
      <alignment horizontal="left" vertical="center" wrapText="1"/>
    </xf>
    <xf numFmtId="179" fontId="5" fillId="3" borderId="14" xfId="0" applyNumberFormat="1" applyFont="1" applyFill="1" applyBorder="1" applyAlignment="1">
      <alignment horizontal="left" vertical="center"/>
    </xf>
    <xf numFmtId="179" fontId="5" fillId="3" borderId="15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left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10" fillId="0" borderId="0" xfId="0" applyFont="1" applyAlignment="1">
      <alignment shrinkToFit="1"/>
    </xf>
    <xf numFmtId="0" fontId="10" fillId="0" borderId="5" xfId="0" applyFont="1" applyBorder="1" applyAlignment="1">
      <alignment shrinkToFit="1"/>
    </xf>
    <xf numFmtId="0" fontId="5" fillId="0" borderId="8" xfId="0" applyFont="1" applyBorder="1" applyAlignment="1">
      <alignment horizontal="left" shrinkToFit="1"/>
    </xf>
    <xf numFmtId="0" fontId="5" fillId="0" borderId="9" xfId="0" applyFont="1" applyBorder="1" applyAlignment="1">
      <alignment horizontal="left" shrinkToFit="1"/>
    </xf>
    <xf numFmtId="0" fontId="10" fillId="0" borderId="0" xfId="0" applyFont="1" applyAlignment="1">
      <alignment horizontal="left" shrinkToFit="1"/>
    </xf>
    <xf numFmtId="0" fontId="10" fillId="0" borderId="5" xfId="0" applyFont="1" applyBorder="1" applyAlignment="1">
      <alignment horizontal="left"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shrinkToFit="1"/>
    </xf>
    <xf numFmtId="0" fontId="5" fillId="0" borderId="0" xfId="0" applyFont="1" applyAlignment="1">
      <alignment horizontal="left" shrinkToFit="1"/>
    </xf>
    <xf numFmtId="0" fontId="5" fillId="0" borderId="5" xfId="0" applyFont="1" applyBorder="1" applyAlignment="1">
      <alignment horizontal="left" shrinkToFit="1"/>
    </xf>
    <xf numFmtId="0" fontId="0" fillId="0" borderId="0" xfId="0" applyAlignment="1">
      <alignment shrinkToFit="1"/>
    </xf>
  </cellXfs>
  <cellStyles count="2">
    <cellStyle name="標準" xfId="0" builtinId="0"/>
    <cellStyle name="標準 2" xfId="1" xr:uid="{00000000-0005-0000-0000-000001000000}"/>
  </cellStyles>
  <dxfs count="20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44D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1019175</xdr:colOff>
      <xdr:row>45</xdr:row>
      <xdr:rowOff>104775</xdr:rowOff>
    </xdr:from>
    <xdr:to>
      <xdr:col>8</xdr:col>
      <xdr:colOff>419100</xdr:colOff>
      <xdr:row>47</xdr:row>
      <xdr:rowOff>152400</xdr:rowOff>
    </xdr:to>
    <xdr:sp macro="" textlink="">
      <xdr:nvSpPr>
        <xdr:cNvPr id="352" name="フリーフォーム 35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/>
      </xdr:nvSpPr>
      <xdr:spPr>
        <a:xfrm>
          <a:off x="6877050" y="7820025"/>
          <a:ext cx="428625" cy="390525"/>
        </a:xfrm>
        <a:custGeom>
          <a:avLst/>
          <a:gdLst>
            <a:gd name="connsiteX0" fmla="*/ 0 w 428625"/>
            <a:gd name="connsiteY0" fmla="*/ 504825 h 504825"/>
            <a:gd name="connsiteX1" fmla="*/ 114300 w 428625"/>
            <a:gd name="connsiteY1" fmla="*/ 257175 h 504825"/>
            <a:gd name="connsiteX2" fmla="*/ 428625 w 428625"/>
            <a:gd name="connsiteY2" fmla="*/ 0 h 5048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28625" h="504825">
              <a:moveTo>
                <a:pt x="0" y="504825"/>
              </a:moveTo>
              <a:cubicBezTo>
                <a:pt x="21431" y="423068"/>
                <a:pt x="42863" y="341312"/>
                <a:pt x="114300" y="257175"/>
              </a:cubicBezTo>
              <a:cubicBezTo>
                <a:pt x="185737" y="173038"/>
                <a:pt x="307181" y="86519"/>
                <a:pt x="428625" y="0"/>
              </a:cubicBez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499271</xdr:colOff>
      <xdr:row>3</xdr:row>
      <xdr:rowOff>34659</xdr:rowOff>
    </xdr:from>
    <xdr:to>
      <xdr:col>13</xdr:col>
      <xdr:colOff>988881</xdr:colOff>
      <xdr:row>5</xdr:row>
      <xdr:rowOff>95740</xdr:rowOff>
    </xdr:to>
    <xdr:sp macro="" textlink="">
      <xdr:nvSpPr>
        <xdr:cNvPr id="326" name="フリーフォーム 32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/>
      </xdr:nvSpPr>
      <xdr:spPr>
        <a:xfrm>
          <a:off x="11599559" y="540217"/>
          <a:ext cx="489610" cy="398119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96990" h="340179">
              <a:moveTo>
                <a:pt x="0" y="340179"/>
              </a:moveTo>
              <a:lnTo>
                <a:pt x="796990" y="340179"/>
              </a:ln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168521</xdr:colOff>
      <xdr:row>18</xdr:row>
      <xdr:rowOff>39739</xdr:rowOff>
    </xdr:from>
    <xdr:to>
      <xdr:col>28</xdr:col>
      <xdr:colOff>151667</xdr:colOff>
      <xdr:row>18</xdr:row>
      <xdr:rowOff>85458</xdr:rowOff>
    </xdr:to>
    <xdr:sp macro="" textlink="">
      <xdr:nvSpPr>
        <xdr:cNvPr id="421" name="フリーフォーム 420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/>
      </xdr:nvSpPr>
      <xdr:spPr>
        <a:xfrm flipV="1">
          <a:off x="22885646" y="3125839"/>
          <a:ext cx="1592871" cy="45719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796990"/>
            <a:gd name="connsiteY0" fmla="*/ 0 h 0"/>
            <a:gd name="connsiteX1" fmla="*/ 796990 w 79699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6990">
              <a:moveTo>
                <a:pt x="0" y="0"/>
              </a:move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460131</xdr:colOff>
      <xdr:row>9</xdr:row>
      <xdr:rowOff>96715</xdr:rowOff>
    </xdr:from>
    <xdr:to>
      <xdr:col>27</xdr:col>
      <xdr:colOff>467458</xdr:colOff>
      <xdr:row>11</xdr:row>
      <xdr:rowOff>89388</xdr:rowOff>
    </xdr:to>
    <xdr:cxnSp macro="">
      <xdr:nvCxnSpPr>
        <xdr:cNvPr id="382" name="直線コネクタ 381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CxnSpPr/>
      </xdr:nvCxnSpPr>
      <xdr:spPr>
        <a:xfrm flipH="1">
          <a:off x="24205956" y="1639765"/>
          <a:ext cx="7327" cy="335573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204697</xdr:colOff>
      <xdr:row>54</xdr:row>
      <xdr:rowOff>7524</xdr:rowOff>
    </xdr:from>
    <xdr:to>
      <xdr:col>20</xdr:col>
      <xdr:colOff>812831</xdr:colOff>
      <xdr:row>54</xdr:row>
      <xdr:rowOff>16380</xdr:rowOff>
    </xdr:to>
    <xdr:cxnSp macro="">
      <xdr:nvCxnSpPr>
        <xdr:cNvPr id="339" name="直線コネクタ 338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CxnSpPr/>
      </xdr:nvCxnSpPr>
      <xdr:spPr>
        <a:xfrm>
          <a:off x="16625797" y="9412781"/>
          <a:ext cx="1636834" cy="8856"/>
        </a:xfrm>
        <a:prstGeom prst="line">
          <a:avLst/>
        </a:prstGeom>
        <a:ln w="57150">
          <a:solidFill>
            <a:srgbClr val="44D5F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907085</xdr:colOff>
      <xdr:row>53</xdr:row>
      <xdr:rowOff>97122</xdr:rowOff>
    </xdr:from>
    <xdr:to>
      <xdr:col>20</xdr:col>
      <xdr:colOff>127226</xdr:colOff>
      <xdr:row>55</xdr:row>
      <xdr:rowOff>7485</xdr:rowOff>
    </xdr:to>
    <xdr:grpSp>
      <xdr:nvGrpSpPr>
        <xdr:cNvPr id="340" name="グループ化 4933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GrpSpPr>
          <a:grpSpLocks/>
        </xdr:cNvGrpSpPr>
      </xdr:nvGrpSpPr>
      <xdr:grpSpPr bwMode="auto">
        <a:xfrm rot="5400000">
          <a:off x="17197386" y="9190946"/>
          <a:ext cx="253263" cy="239316"/>
          <a:chOff x="724766" y="3132726"/>
          <a:chExt cx="414304" cy="247650"/>
        </a:xfrm>
      </xdr:grpSpPr>
      <xdr:sp macro="" textlink="">
        <xdr:nvSpPr>
          <xdr:cNvPr id="341" name="正方形/長方形 340">
            <a:extLst>
              <a:ext uri="{FF2B5EF4-FFF2-40B4-BE49-F238E27FC236}">
                <a16:creationId xmlns:a16="http://schemas.microsoft.com/office/drawing/2014/main" id="{00000000-0008-0000-0100-000055010000}"/>
              </a:ext>
            </a:extLst>
          </xdr:cNvPr>
          <xdr:cNvSpPr/>
        </xdr:nvSpPr>
        <xdr:spPr bwMode="auto">
          <a:xfrm rot="10800000">
            <a:off x="800094" y="3189876"/>
            <a:ext cx="263648" cy="1333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42" name="フリーフォーム 341">
            <a:extLst>
              <a:ext uri="{FF2B5EF4-FFF2-40B4-BE49-F238E27FC236}">
                <a16:creationId xmlns:a16="http://schemas.microsoft.com/office/drawing/2014/main" id="{00000000-0008-0000-0100-000056010000}"/>
              </a:ext>
            </a:extLst>
          </xdr:cNvPr>
          <xdr:cNvSpPr/>
        </xdr:nvSpPr>
        <xdr:spPr bwMode="auto">
          <a:xfrm rot="5400000">
            <a:off x="903343" y="2954149"/>
            <a:ext cx="57150" cy="414304"/>
          </a:xfrm>
          <a:custGeom>
            <a:avLst/>
            <a:gdLst>
              <a:gd name="connsiteX0" fmla="*/ 0 w 114300"/>
              <a:gd name="connsiteY0" fmla="*/ 0 h 866775"/>
              <a:gd name="connsiteX1" fmla="*/ 114300 w 114300"/>
              <a:gd name="connsiteY1" fmla="*/ 133350 h 866775"/>
              <a:gd name="connsiteX2" fmla="*/ 114300 w 114300"/>
              <a:gd name="connsiteY2" fmla="*/ 752475 h 866775"/>
              <a:gd name="connsiteX3" fmla="*/ 9525 w 114300"/>
              <a:gd name="connsiteY3" fmla="*/ 866775 h 8667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14300" h="866775">
                <a:moveTo>
                  <a:pt x="0" y="0"/>
                </a:moveTo>
                <a:lnTo>
                  <a:pt x="114300" y="133350"/>
                </a:lnTo>
                <a:lnTo>
                  <a:pt x="114300" y="752475"/>
                </a:lnTo>
                <a:lnTo>
                  <a:pt x="9525" y="866775"/>
                </a:lnTo>
              </a:path>
            </a:pathLst>
          </a:cu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43" name="フリーフォーム 342">
            <a:extLst>
              <a:ext uri="{FF2B5EF4-FFF2-40B4-BE49-F238E27FC236}">
                <a16:creationId xmlns:a16="http://schemas.microsoft.com/office/drawing/2014/main" id="{00000000-0008-0000-0100-000057010000}"/>
              </a:ext>
            </a:extLst>
          </xdr:cNvPr>
          <xdr:cNvSpPr/>
        </xdr:nvSpPr>
        <xdr:spPr bwMode="auto">
          <a:xfrm rot="5400000" flipH="1">
            <a:off x="903343" y="3144649"/>
            <a:ext cx="57150" cy="414304"/>
          </a:xfrm>
          <a:custGeom>
            <a:avLst/>
            <a:gdLst>
              <a:gd name="connsiteX0" fmla="*/ 0 w 114300"/>
              <a:gd name="connsiteY0" fmla="*/ 0 h 866775"/>
              <a:gd name="connsiteX1" fmla="*/ 114300 w 114300"/>
              <a:gd name="connsiteY1" fmla="*/ 133350 h 866775"/>
              <a:gd name="connsiteX2" fmla="*/ 114300 w 114300"/>
              <a:gd name="connsiteY2" fmla="*/ 752475 h 866775"/>
              <a:gd name="connsiteX3" fmla="*/ 9525 w 114300"/>
              <a:gd name="connsiteY3" fmla="*/ 866775 h 8667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14300" h="866775">
                <a:moveTo>
                  <a:pt x="0" y="0"/>
                </a:moveTo>
                <a:lnTo>
                  <a:pt x="114300" y="133350"/>
                </a:lnTo>
                <a:lnTo>
                  <a:pt x="114300" y="752475"/>
                </a:lnTo>
                <a:lnTo>
                  <a:pt x="9525" y="866775"/>
                </a:lnTo>
              </a:path>
            </a:pathLst>
          </a:cu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19</xdr:col>
      <xdr:colOff>204697</xdr:colOff>
      <xdr:row>60</xdr:row>
      <xdr:rowOff>94610</xdr:rowOff>
    </xdr:from>
    <xdr:to>
      <xdr:col>20</xdr:col>
      <xdr:colOff>812831</xdr:colOff>
      <xdr:row>60</xdr:row>
      <xdr:rowOff>103466</xdr:rowOff>
    </xdr:to>
    <xdr:cxnSp macro="">
      <xdr:nvCxnSpPr>
        <xdr:cNvPr id="280" name="直線コネクタ 27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CxnSpPr/>
      </xdr:nvCxnSpPr>
      <xdr:spPr>
        <a:xfrm>
          <a:off x="16625797" y="10544896"/>
          <a:ext cx="1636834" cy="8856"/>
        </a:xfrm>
        <a:prstGeom prst="line">
          <a:avLst/>
        </a:prstGeom>
        <a:ln w="57150">
          <a:solidFill>
            <a:srgbClr val="44D5F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907085</xdr:colOff>
      <xdr:row>60</xdr:row>
      <xdr:rowOff>10037</xdr:rowOff>
    </xdr:from>
    <xdr:to>
      <xdr:col>20</xdr:col>
      <xdr:colOff>127226</xdr:colOff>
      <xdr:row>61</xdr:row>
      <xdr:rowOff>94572</xdr:rowOff>
    </xdr:to>
    <xdr:grpSp>
      <xdr:nvGrpSpPr>
        <xdr:cNvPr id="276" name="グループ化 4933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GrpSpPr>
          <a:grpSpLocks/>
        </xdr:cNvGrpSpPr>
      </xdr:nvGrpSpPr>
      <xdr:grpSpPr bwMode="auto">
        <a:xfrm rot="5400000">
          <a:off x="17196025" y="10305372"/>
          <a:ext cx="255985" cy="239316"/>
          <a:chOff x="724766" y="3132726"/>
          <a:chExt cx="414304" cy="247650"/>
        </a:xfrm>
      </xdr:grpSpPr>
      <xdr:sp macro="" textlink="">
        <xdr:nvSpPr>
          <xdr:cNvPr id="277" name="正方形/長方形 276">
            <a:extLst>
              <a:ext uri="{FF2B5EF4-FFF2-40B4-BE49-F238E27FC236}">
                <a16:creationId xmlns:a16="http://schemas.microsoft.com/office/drawing/2014/main" id="{00000000-0008-0000-0100-000015010000}"/>
              </a:ext>
            </a:extLst>
          </xdr:cNvPr>
          <xdr:cNvSpPr/>
        </xdr:nvSpPr>
        <xdr:spPr bwMode="auto">
          <a:xfrm rot="10800000">
            <a:off x="800094" y="3189876"/>
            <a:ext cx="263648" cy="1333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78" name="フリーフォーム 277">
            <a:extLst>
              <a:ext uri="{FF2B5EF4-FFF2-40B4-BE49-F238E27FC236}">
                <a16:creationId xmlns:a16="http://schemas.microsoft.com/office/drawing/2014/main" id="{00000000-0008-0000-0100-000016010000}"/>
              </a:ext>
            </a:extLst>
          </xdr:cNvPr>
          <xdr:cNvSpPr/>
        </xdr:nvSpPr>
        <xdr:spPr bwMode="auto">
          <a:xfrm rot="5400000">
            <a:off x="903343" y="2954149"/>
            <a:ext cx="57150" cy="414304"/>
          </a:xfrm>
          <a:custGeom>
            <a:avLst/>
            <a:gdLst>
              <a:gd name="connsiteX0" fmla="*/ 0 w 114300"/>
              <a:gd name="connsiteY0" fmla="*/ 0 h 866775"/>
              <a:gd name="connsiteX1" fmla="*/ 114300 w 114300"/>
              <a:gd name="connsiteY1" fmla="*/ 133350 h 866775"/>
              <a:gd name="connsiteX2" fmla="*/ 114300 w 114300"/>
              <a:gd name="connsiteY2" fmla="*/ 752475 h 866775"/>
              <a:gd name="connsiteX3" fmla="*/ 9525 w 114300"/>
              <a:gd name="connsiteY3" fmla="*/ 866775 h 8667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14300" h="866775">
                <a:moveTo>
                  <a:pt x="0" y="0"/>
                </a:moveTo>
                <a:lnTo>
                  <a:pt x="114300" y="133350"/>
                </a:lnTo>
                <a:lnTo>
                  <a:pt x="114300" y="752475"/>
                </a:lnTo>
                <a:lnTo>
                  <a:pt x="9525" y="866775"/>
                </a:lnTo>
              </a:path>
            </a:pathLst>
          </a:cu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79" name="フリーフォーム 278">
            <a:extLst>
              <a:ext uri="{FF2B5EF4-FFF2-40B4-BE49-F238E27FC236}">
                <a16:creationId xmlns:a16="http://schemas.microsoft.com/office/drawing/2014/main" id="{00000000-0008-0000-0100-000017010000}"/>
              </a:ext>
            </a:extLst>
          </xdr:cNvPr>
          <xdr:cNvSpPr/>
        </xdr:nvSpPr>
        <xdr:spPr bwMode="auto">
          <a:xfrm rot="5400000" flipH="1">
            <a:off x="903343" y="3144649"/>
            <a:ext cx="57150" cy="414304"/>
          </a:xfrm>
          <a:custGeom>
            <a:avLst/>
            <a:gdLst>
              <a:gd name="connsiteX0" fmla="*/ 0 w 114300"/>
              <a:gd name="connsiteY0" fmla="*/ 0 h 866775"/>
              <a:gd name="connsiteX1" fmla="*/ 114300 w 114300"/>
              <a:gd name="connsiteY1" fmla="*/ 133350 h 866775"/>
              <a:gd name="connsiteX2" fmla="*/ 114300 w 114300"/>
              <a:gd name="connsiteY2" fmla="*/ 752475 h 866775"/>
              <a:gd name="connsiteX3" fmla="*/ 9525 w 114300"/>
              <a:gd name="connsiteY3" fmla="*/ 866775 h 8667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14300" h="866775">
                <a:moveTo>
                  <a:pt x="0" y="0"/>
                </a:moveTo>
                <a:lnTo>
                  <a:pt x="114300" y="133350"/>
                </a:lnTo>
                <a:lnTo>
                  <a:pt x="114300" y="752475"/>
                </a:lnTo>
                <a:lnTo>
                  <a:pt x="9525" y="866775"/>
                </a:lnTo>
              </a:path>
            </a:pathLst>
          </a:cu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11</xdr:col>
      <xdr:colOff>9525</xdr:colOff>
      <xdr:row>43</xdr:row>
      <xdr:rowOff>161925</xdr:rowOff>
    </xdr:from>
    <xdr:to>
      <xdr:col>11</xdr:col>
      <xdr:colOff>438150</xdr:colOff>
      <xdr:row>46</xdr:row>
      <xdr:rowOff>152400</xdr:rowOff>
    </xdr:to>
    <xdr:sp macro="" textlink="">
      <xdr:nvSpPr>
        <xdr:cNvPr id="14" name="フリーフォーム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9534525" y="7534275"/>
          <a:ext cx="428625" cy="504825"/>
        </a:xfrm>
        <a:custGeom>
          <a:avLst/>
          <a:gdLst>
            <a:gd name="connsiteX0" fmla="*/ 0 w 428625"/>
            <a:gd name="connsiteY0" fmla="*/ 504825 h 504825"/>
            <a:gd name="connsiteX1" fmla="*/ 114300 w 428625"/>
            <a:gd name="connsiteY1" fmla="*/ 257175 h 504825"/>
            <a:gd name="connsiteX2" fmla="*/ 428625 w 428625"/>
            <a:gd name="connsiteY2" fmla="*/ 0 h 5048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28625" h="504825">
              <a:moveTo>
                <a:pt x="0" y="504825"/>
              </a:moveTo>
              <a:cubicBezTo>
                <a:pt x="21431" y="423068"/>
                <a:pt x="42863" y="341312"/>
                <a:pt x="114300" y="257175"/>
              </a:cubicBezTo>
              <a:cubicBezTo>
                <a:pt x="185737" y="173038"/>
                <a:pt x="307181" y="86519"/>
                <a:pt x="428625" y="0"/>
              </a:cubicBez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252510</xdr:colOff>
      <xdr:row>9</xdr:row>
      <xdr:rowOff>133351</xdr:rowOff>
    </xdr:from>
    <xdr:to>
      <xdr:col>2</xdr:col>
      <xdr:colOff>19245</xdr:colOff>
      <xdr:row>12</xdr:row>
      <xdr:rowOff>69787</xdr:rowOff>
    </xdr:to>
    <xdr:sp macro="" textlink="">
      <xdr:nvSpPr>
        <xdr:cNvPr id="55" name="フリーフォーム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833535" y="1676401"/>
          <a:ext cx="795435" cy="450786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96990" h="340179">
              <a:moveTo>
                <a:pt x="0" y="340179"/>
              </a:moveTo>
              <a:lnTo>
                <a:pt x="796990" y="340179"/>
              </a:ln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133933</xdr:colOff>
      <xdr:row>12</xdr:row>
      <xdr:rowOff>143458</xdr:rowOff>
    </xdr:from>
    <xdr:to>
      <xdr:col>2</xdr:col>
      <xdr:colOff>629233</xdr:colOff>
      <xdr:row>14</xdr:row>
      <xdr:rowOff>114883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1743658" y="2200858"/>
          <a:ext cx="495300" cy="314325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36000" tIns="0" rIns="36000" bIns="0" rtlCol="0" anchor="ctr"/>
        <a:lstStyle/>
        <a:p>
          <a:pPr algn="ctr"/>
          <a:r>
            <a:rPr kumimoji="1" lang="en-US" altLang="ja-JP" sz="1200">
              <a:solidFill>
                <a:srgbClr val="FF0000"/>
              </a:solidFill>
            </a:rPr>
            <a:t>PC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95250</xdr:colOff>
      <xdr:row>19</xdr:row>
      <xdr:rowOff>114300</xdr:rowOff>
    </xdr:from>
    <xdr:to>
      <xdr:col>2</xdr:col>
      <xdr:colOff>925480</xdr:colOff>
      <xdr:row>21</xdr:row>
      <xdr:rowOff>85725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1704975" y="3371850"/>
          <a:ext cx="830230" cy="314325"/>
        </a:xfrm>
        <a:prstGeom prst="rect">
          <a:avLst/>
        </a:prstGeom>
        <a:solidFill>
          <a:schemeClr val="accent3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36000" tIns="0" rIns="36000" bIns="0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施設・公園</a:t>
          </a:r>
        </a:p>
      </xdr:txBody>
    </xdr:sp>
    <xdr:clientData/>
  </xdr:twoCellAnchor>
  <xdr:twoCellAnchor>
    <xdr:from>
      <xdr:col>2</xdr:col>
      <xdr:colOff>224615</xdr:colOff>
      <xdr:row>15</xdr:row>
      <xdr:rowOff>66675</xdr:rowOff>
    </xdr:from>
    <xdr:to>
      <xdr:col>2</xdr:col>
      <xdr:colOff>796115</xdr:colOff>
      <xdr:row>17</xdr:row>
      <xdr:rowOff>47625</xdr:rowOff>
    </xdr:to>
    <xdr:grpSp>
      <xdr:nvGrpSpPr>
        <xdr:cNvPr id="9200" name="グループ化 26">
          <a:extLst>
            <a:ext uri="{FF2B5EF4-FFF2-40B4-BE49-F238E27FC236}">
              <a16:creationId xmlns:a16="http://schemas.microsoft.com/office/drawing/2014/main" id="{00000000-0008-0000-0100-0000F0230000}"/>
            </a:ext>
          </a:extLst>
        </xdr:cNvPr>
        <xdr:cNvGrpSpPr>
          <a:grpSpLocks/>
        </xdr:cNvGrpSpPr>
      </xdr:nvGrpSpPr>
      <xdr:grpSpPr bwMode="auto">
        <a:xfrm>
          <a:off x="1824815" y="2638425"/>
          <a:ext cx="571500" cy="323850"/>
          <a:chOff x="180975" y="3619500"/>
          <a:chExt cx="571500" cy="400050"/>
        </a:xfrm>
      </xdr:grpSpPr>
      <xdr:sp macro="" textlink="">
        <xdr:nvSpPr>
          <xdr:cNvPr id="69" name="正方形/長方形 68">
            <a:extLst>
              <a:ext uri="{FF2B5EF4-FFF2-40B4-BE49-F238E27FC236}">
                <a16:creationId xmlns:a16="http://schemas.microsoft.com/office/drawing/2014/main" id="{00000000-0008-0000-0100-000045000000}"/>
              </a:ext>
            </a:extLst>
          </xdr:cNvPr>
          <xdr:cNvSpPr/>
        </xdr:nvSpPr>
        <xdr:spPr>
          <a:xfrm>
            <a:off x="180975" y="3619500"/>
            <a:ext cx="571500" cy="317687"/>
          </a:xfrm>
          <a:prstGeom prst="rect">
            <a:avLst/>
          </a:prstGeom>
          <a:solidFill>
            <a:schemeClr val="tx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none" lIns="36000" tIns="0" rIns="36000" bIns="0" rtlCol="0" anchor="ctr"/>
          <a:lstStyle/>
          <a:p>
            <a:pPr algn="ctr"/>
            <a:r>
              <a:rPr kumimoji="1" lang="ja-JP" altLang="en-US" sz="1050" b="1">
                <a:solidFill>
                  <a:schemeClr val="bg1"/>
                </a:solidFill>
              </a:rPr>
              <a:t>看板</a:t>
            </a:r>
          </a:p>
        </xdr:txBody>
      </xdr:sp>
      <xdr:cxnSp macro="">
        <xdr:nvCxnSpPr>
          <xdr:cNvPr id="70" name="直線コネクタ 69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CxnSpPr/>
        </xdr:nvCxnSpPr>
        <xdr:spPr>
          <a:xfrm>
            <a:off x="447675" y="3925421"/>
            <a:ext cx="0" cy="94129"/>
          </a:xfrm>
          <a:prstGeom prst="line">
            <a:avLst/>
          </a:prstGeom>
          <a:ln w="28575">
            <a:solidFill>
              <a:schemeClr val="accent6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95250</xdr:colOff>
      <xdr:row>17</xdr:row>
      <xdr:rowOff>85725</xdr:rowOff>
    </xdr:from>
    <xdr:to>
      <xdr:col>2</xdr:col>
      <xdr:colOff>925480</xdr:colOff>
      <xdr:row>19</xdr:row>
      <xdr:rowOff>57150</xdr:rowOff>
    </xdr:to>
    <xdr:sp macro="" textlink="">
      <xdr:nvSpPr>
        <xdr:cNvPr id="90" name="正方形/長方形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>
        <a:xfrm>
          <a:off x="1704975" y="3000375"/>
          <a:ext cx="830230" cy="31432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36000" tIns="0" rIns="36000" bIns="0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店舗・建物</a:t>
          </a:r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19245</xdr:colOff>
      <xdr:row>12</xdr:row>
      <xdr:rowOff>79504</xdr:rowOff>
    </xdr:from>
    <xdr:to>
      <xdr:col>2</xdr:col>
      <xdr:colOff>903709</xdr:colOff>
      <xdr:row>14</xdr:row>
      <xdr:rowOff>152400</xdr:rowOff>
    </xdr:to>
    <xdr:sp macro="" textlink="">
      <xdr:nvSpPr>
        <xdr:cNvPr id="101" name="フリーフォーム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>
        <a:xfrm>
          <a:off x="1628970" y="2136904"/>
          <a:ext cx="884464" cy="415796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962176</xdr:colOff>
      <xdr:row>11</xdr:row>
      <xdr:rowOff>159496</xdr:rowOff>
    </xdr:from>
    <xdr:to>
      <xdr:col>2</xdr:col>
      <xdr:colOff>108928</xdr:colOff>
      <xdr:row>12</xdr:row>
      <xdr:rowOff>164358</xdr:rowOff>
    </xdr:to>
    <xdr:sp macro="" textlink="">
      <xdr:nvSpPr>
        <xdr:cNvPr id="102" name="円/楕円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>
        <a:xfrm>
          <a:off x="1543201" y="2045446"/>
          <a:ext cx="175452" cy="176312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234421</xdr:colOff>
      <xdr:row>11</xdr:row>
      <xdr:rowOff>57150</xdr:rowOff>
    </xdr:from>
    <xdr:to>
      <xdr:col>2</xdr:col>
      <xdr:colOff>628029</xdr:colOff>
      <xdr:row>12</xdr:row>
      <xdr:rowOff>123878</xdr:rowOff>
    </xdr:to>
    <xdr:sp macro="" textlink="">
      <xdr:nvSpPr>
        <xdr:cNvPr id="106" name="フリーフォーム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>
        <a:xfrm>
          <a:off x="1844146" y="1943100"/>
          <a:ext cx="393608" cy="238178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294</a:t>
          </a:r>
          <a:endParaRPr kumimoji="1" lang="ja-JP" altLang="en-US" sz="1200" b="1"/>
        </a:p>
      </xdr:txBody>
    </xdr:sp>
    <xdr:clientData/>
  </xdr:twoCellAnchor>
  <xdr:twoCellAnchor>
    <xdr:from>
      <xdr:col>1</xdr:col>
      <xdr:colOff>792481</xdr:colOff>
      <xdr:row>9</xdr:row>
      <xdr:rowOff>161925</xdr:rowOff>
    </xdr:from>
    <xdr:to>
      <xdr:col>2</xdr:col>
      <xdr:colOff>131447</xdr:colOff>
      <xdr:row>11</xdr:row>
      <xdr:rowOff>7545</xdr:rowOff>
    </xdr:to>
    <xdr:sp macro="" textlink="">
      <xdr:nvSpPr>
        <xdr:cNvPr id="95" name="六角形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1373506" y="1704975"/>
          <a:ext cx="367666" cy="188520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333</a:t>
          </a:r>
          <a:endParaRPr kumimoji="1" lang="ja-JP" altLang="en-US" sz="1200" b="1"/>
        </a:p>
      </xdr:txBody>
    </xdr:sp>
    <xdr:clientData/>
  </xdr:twoCellAnchor>
  <xdr:twoCellAnchor>
    <xdr:from>
      <xdr:col>1</xdr:col>
      <xdr:colOff>9525</xdr:colOff>
      <xdr:row>17</xdr:row>
      <xdr:rowOff>104775</xdr:rowOff>
    </xdr:from>
    <xdr:to>
      <xdr:col>1</xdr:col>
      <xdr:colOff>1019175</xdr:colOff>
      <xdr:row>19</xdr:row>
      <xdr:rowOff>3110</xdr:rowOff>
    </xdr:to>
    <xdr:sp macro="" textlink="">
      <xdr:nvSpPr>
        <xdr:cNvPr id="107" name="正方形/長方形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/>
      </xdr:nvSpPr>
      <xdr:spPr>
        <a:xfrm>
          <a:off x="590550" y="3019425"/>
          <a:ext cx="1009650" cy="241235"/>
        </a:xfrm>
        <a:prstGeom prst="rect">
          <a:avLst/>
        </a:prstGeom>
        <a:gradFill>
          <a:gsLst>
            <a:gs pos="0">
              <a:schemeClr val="tx2">
                <a:lumMod val="60000"/>
                <a:lumOff val="4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tx2">
                <a:lumMod val="60000"/>
                <a:lumOff val="40000"/>
              </a:schemeClr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590550</xdr:colOff>
      <xdr:row>17</xdr:row>
      <xdr:rowOff>9525</xdr:rowOff>
    </xdr:from>
    <xdr:to>
      <xdr:col>1</xdr:col>
      <xdr:colOff>838200</xdr:colOff>
      <xdr:row>19</xdr:row>
      <xdr:rowOff>85725</xdr:rowOff>
    </xdr:to>
    <xdr:grpSp>
      <xdr:nvGrpSpPr>
        <xdr:cNvPr id="108" name="グループ化 4933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GrpSpPr>
          <a:grpSpLocks/>
        </xdr:cNvGrpSpPr>
      </xdr:nvGrpSpPr>
      <xdr:grpSpPr bwMode="auto">
        <a:xfrm rot="-5400000">
          <a:off x="1085850" y="3009900"/>
          <a:ext cx="419100" cy="247650"/>
          <a:chOff x="724766" y="3132726"/>
          <a:chExt cx="414304" cy="247650"/>
        </a:xfrm>
      </xdr:grpSpPr>
      <xdr:sp macro="" textlink="">
        <xdr:nvSpPr>
          <xdr:cNvPr id="109" name="正方形/長方形 108">
            <a:extLst>
              <a:ext uri="{FF2B5EF4-FFF2-40B4-BE49-F238E27FC236}">
                <a16:creationId xmlns:a16="http://schemas.microsoft.com/office/drawing/2014/main" id="{00000000-0008-0000-0100-00006D000000}"/>
              </a:ext>
            </a:extLst>
          </xdr:cNvPr>
          <xdr:cNvSpPr/>
        </xdr:nvSpPr>
        <xdr:spPr bwMode="auto">
          <a:xfrm rot="10800000">
            <a:off x="800094" y="3189876"/>
            <a:ext cx="263648" cy="1333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0" name="フリーフォーム 109">
            <a:extLst>
              <a:ext uri="{FF2B5EF4-FFF2-40B4-BE49-F238E27FC236}">
                <a16:creationId xmlns:a16="http://schemas.microsoft.com/office/drawing/2014/main" id="{00000000-0008-0000-0100-00006E000000}"/>
              </a:ext>
            </a:extLst>
          </xdr:cNvPr>
          <xdr:cNvSpPr/>
        </xdr:nvSpPr>
        <xdr:spPr bwMode="auto">
          <a:xfrm rot="5400000">
            <a:off x="903343" y="2954149"/>
            <a:ext cx="57150" cy="414304"/>
          </a:xfrm>
          <a:custGeom>
            <a:avLst/>
            <a:gdLst>
              <a:gd name="connsiteX0" fmla="*/ 0 w 114300"/>
              <a:gd name="connsiteY0" fmla="*/ 0 h 866775"/>
              <a:gd name="connsiteX1" fmla="*/ 114300 w 114300"/>
              <a:gd name="connsiteY1" fmla="*/ 133350 h 866775"/>
              <a:gd name="connsiteX2" fmla="*/ 114300 w 114300"/>
              <a:gd name="connsiteY2" fmla="*/ 752475 h 866775"/>
              <a:gd name="connsiteX3" fmla="*/ 9525 w 114300"/>
              <a:gd name="connsiteY3" fmla="*/ 866775 h 8667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14300" h="866775">
                <a:moveTo>
                  <a:pt x="0" y="0"/>
                </a:moveTo>
                <a:lnTo>
                  <a:pt x="114300" y="133350"/>
                </a:lnTo>
                <a:lnTo>
                  <a:pt x="114300" y="752475"/>
                </a:lnTo>
                <a:lnTo>
                  <a:pt x="9525" y="866775"/>
                </a:lnTo>
              </a:path>
            </a:pathLst>
          </a:cu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1" name="フリーフォーム 110">
            <a:extLst>
              <a:ext uri="{FF2B5EF4-FFF2-40B4-BE49-F238E27FC236}">
                <a16:creationId xmlns:a16="http://schemas.microsoft.com/office/drawing/2014/main" id="{00000000-0008-0000-0100-00006F000000}"/>
              </a:ext>
            </a:extLst>
          </xdr:cNvPr>
          <xdr:cNvSpPr/>
        </xdr:nvSpPr>
        <xdr:spPr bwMode="auto">
          <a:xfrm rot="5400000" flipH="1">
            <a:off x="903343" y="3144649"/>
            <a:ext cx="57150" cy="414304"/>
          </a:xfrm>
          <a:custGeom>
            <a:avLst/>
            <a:gdLst>
              <a:gd name="connsiteX0" fmla="*/ 0 w 114300"/>
              <a:gd name="connsiteY0" fmla="*/ 0 h 866775"/>
              <a:gd name="connsiteX1" fmla="*/ 114300 w 114300"/>
              <a:gd name="connsiteY1" fmla="*/ 133350 h 866775"/>
              <a:gd name="connsiteX2" fmla="*/ 114300 w 114300"/>
              <a:gd name="connsiteY2" fmla="*/ 752475 h 866775"/>
              <a:gd name="connsiteX3" fmla="*/ 9525 w 114300"/>
              <a:gd name="connsiteY3" fmla="*/ 866775 h 8667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14300" h="866775">
                <a:moveTo>
                  <a:pt x="0" y="0"/>
                </a:moveTo>
                <a:lnTo>
                  <a:pt x="114300" y="133350"/>
                </a:lnTo>
                <a:lnTo>
                  <a:pt x="114300" y="752475"/>
                </a:lnTo>
                <a:lnTo>
                  <a:pt x="9525" y="866775"/>
                </a:lnTo>
              </a:path>
            </a:pathLst>
          </a:cu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</xdr:col>
      <xdr:colOff>714375</xdr:colOff>
      <xdr:row>15</xdr:row>
      <xdr:rowOff>0</xdr:rowOff>
    </xdr:from>
    <xdr:to>
      <xdr:col>1</xdr:col>
      <xdr:colOff>714375</xdr:colOff>
      <xdr:row>20</xdr:row>
      <xdr:rowOff>76200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V="1">
          <a:off x="1295400" y="2571750"/>
          <a:ext cx="0" cy="933450"/>
        </a:xfrm>
        <a:prstGeom prst="straightConnector1">
          <a:avLst/>
        </a:prstGeom>
        <a:ln w="57150">
          <a:solidFill>
            <a:srgbClr val="FF0000"/>
          </a:solidFill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581025</xdr:colOff>
      <xdr:row>16</xdr:row>
      <xdr:rowOff>80010</xdr:rowOff>
    </xdr:from>
    <xdr:to>
      <xdr:col>1</xdr:col>
      <xdr:colOff>857250</xdr:colOff>
      <xdr:row>16</xdr:row>
      <xdr:rowOff>127635</xdr:rowOff>
    </xdr:to>
    <xdr:sp macro="" textlink="">
      <xdr:nvSpPr>
        <xdr:cNvPr id="91" name="フリーフォーム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1162050" y="2823210"/>
          <a:ext cx="276225" cy="47625"/>
        </a:xfrm>
        <a:custGeom>
          <a:avLst/>
          <a:gdLst>
            <a:gd name="connsiteX0" fmla="*/ 0 w 514350"/>
            <a:gd name="connsiteY0" fmla="*/ 85725 h 85725"/>
            <a:gd name="connsiteX1" fmla="*/ 114300 w 514350"/>
            <a:gd name="connsiteY1" fmla="*/ 0 h 85725"/>
            <a:gd name="connsiteX2" fmla="*/ 428625 w 514350"/>
            <a:gd name="connsiteY2" fmla="*/ 0 h 85725"/>
            <a:gd name="connsiteX3" fmla="*/ 514350 w 514350"/>
            <a:gd name="connsiteY3" fmla="*/ 85725 h 85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514350" h="85725">
              <a:moveTo>
                <a:pt x="0" y="85725"/>
              </a:moveTo>
              <a:lnTo>
                <a:pt x="114300" y="0"/>
              </a:lnTo>
              <a:lnTo>
                <a:pt x="428625" y="0"/>
              </a:lnTo>
              <a:lnTo>
                <a:pt x="514350" y="85725"/>
              </a:lnTo>
            </a:path>
          </a:pathLst>
        </a:custGeom>
        <a:noFill/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214410</xdr:colOff>
      <xdr:row>50</xdr:row>
      <xdr:rowOff>161926</xdr:rowOff>
    </xdr:from>
    <xdr:to>
      <xdr:col>4</xdr:col>
      <xdr:colOff>1009845</xdr:colOff>
      <xdr:row>53</xdr:row>
      <xdr:rowOff>98362</xdr:rowOff>
    </xdr:to>
    <xdr:sp macro="" textlink="">
      <xdr:nvSpPr>
        <xdr:cNvPr id="20" name="フリーフォーム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433860" y="8734426"/>
          <a:ext cx="795435" cy="450786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96990" h="340179">
              <a:moveTo>
                <a:pt x="0" y="340179"/>
              </a:moveTo>
              <a:lnTo>
                <a:pt x="796990" y="340179"/>
              </a:ln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1009845</xdr:colOff>
      <xdr:row>53</xdr:row>
      <xdr:rowOff>108079</xdr:rowOff>
    </xdr:from>
    <xdr:to>
      <xdr:col>5</xdr:col>
      <xdr:colOff>865609</xdr:colOff>
      <xdr:row>56</xdr:row>
      <xdr:rowOff>9525</xdr:rowOff>
    </xdr:to>
    <xdr:sp macro="" textlink="">
      <xdr:nvSpPr>
        <xdr:cNvPr id="21" name="フリーフォーム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4229295" y="9194929"/>
          <a:ext cx="884464" cy="415796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924076</xdr:colOff>
      <xdr:row>53</xdr:row>
      <xdr:rowOff>16621</xdr:rowOff>
    </xdr:from>
    <xdr:to>
      <xdr:col>5</xdr:col>
      <xdr:colOff>70828</xdr:colOff>
      <xdr:row>54</xdr:row>
      <xdr:rowOff>21483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4143526" y="9103471"/>
          <a:ext cx="175452" cy="176312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214410</xdr:colOff>
      <xdr:row>44</xdr:row>
      <xdr:rowOff>66676</xdr:rowOff>
    </xdr:from>
    <xdr:to>
      <xdr:col>4</xdr:col>
      <xdr:colOff>1009845</xdr:colOff>
      <xdr:row>47</xdr:row>
      <xdr:rowOff>3112</xdr:rowOff>
    </xdr:to>
    <xdr:sp macro="" textlink="">
      <xdr:nvSpPr>
        <xdr:cNvPr id="25" name="フリーフォーム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433860" y="7610476"/>
          <a:ext cx="795435" cy="450786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96990" h="340179">
              <a:moveTo>
                <a:pt x="0" y="340179"/>
              </a:moveTo>
              <a:lnTo>
                <a:pt x="796990" y="340179"/>
              </a:ln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1009845</xdr:colOff>
      <xdr:row>47</xdr:row>
      <xdr:rowOff>12829</xdr:rowOff>
    </xdr:from>
    <xdr:to>
      <xdr:col>5</xdr:col>
      <xdr:colOff>865609</xdr:colOff>
      <xdr:row>49</xdr:row>
      <xdr:rowOff>85725</xdr:rowOff>
    </xdr:to>
    <xdr:sp macro="" textlink="">
      <xdr:nvSpPr>
        <xdr:cNvPr id="26" name="フリーフォーム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4229295" y="8070979"/>
          <a:ext cx="884464" cy="415796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924076</xdr:colOff>
      <xdr:row>46</xdr:row>
      <xdr:rowOff>92821</xdr:rowOff>
    </xdr:from>
    <xdr:to>
      <xdr:col>5</xdr:col>
      <xdr:colOff>70828</xdr:colOff>
      <xdr:row>47</xdr:row>
      <xdr:rowOff>97683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4143526" y="7979521"/>
          <a:ext cx="175452" cy="176312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196</xdr:colOff>
      <xdr:row>38</xdr:row>
      <xdr:rowOff>38101</xdr:rowOff>
    </xdr:from>
    <xdr:to>
      <xdr:col>5</xdr:col>
      <xdr:colOff>196</xdr:colOff>
      <xdr:row>40</xdr:row>
      <xdr:rowOff>145987</xdr:rowOff>
    </xdr:to>
    <xdr:sp macro="" textlink="">
      <xdr:nvSpPr>
        <xdr:cNvPr id="28" name="フリーフォーム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4248346" y="6553201"/>
          <a:ext cx="0" cy="450786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348440"/>
            <a:gd name="connsiteY0" fmla="*/ 397682 h 397682"/>
            <a:gd name="connsiteX1" fmla="*/ 348440 w 348440"/>
            <a:gd name="connsiteY1" fmla="*/ 340179 h 397682"/>
            <a:gd name="connsiteX2" fmla="*/ 348440 w 348440"/>
            <a:gd name="connsiteY2" fmla="*/ 0 h 397682"/>
            <a:gd name="connsiteX0" fmla="*/ 0 w 0"/>
            <a:gd name="connsiteY0" fmla="*/ 340179 h 340179"/>
            <a:gd name="connsiteX1" fmla="*/ 0 w 0"/>
            <a:gd name="connsiteY1" fmla="*/ 0 h 3401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h="340179">
              <a:moveTo>
                <a:pt x="0" y="340179"/>
              </a:moveTo>
              <a:lnTo>
                <a:pt x="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157260</xdr:colOff>
      <xdr:row>30</xdr:row>
      <xdr:rowOff>76201</xdr:rowOff>
    </xdr:from>
    <xdr:to>
      <xdr:col>5</xdr:col>
      <xdr:colOff>808459</xdr:colOff>
      <xdr:row>35</xdr:row>
      <xdr:rowOff>95250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 flipH="1">
          <a:off x="3357660" y="5219701"/>
          <a:ext cx="1670374" cy="876299"/>
          <a:chOff x="3433860" y="5219701"/>
          <a:chExt cx="1679899" cy="876299"/>
        </a:xfrm>
      </xdr:grpSpPr>
      <xdr:sp macro="" textlink="">
        <xdr:nvSpPr>
          <xdr:cNvPr id="35" name="フリーフォーム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/>
        </xdr:nvSpPr>
        <xdr:spPr>
          <a:xfrm>
            <a:off x="3433860" y="5219701"/>
            <a:ext cx="795435" cy="450786"/>
          </a:xfrm>
          <a:custGeom>
            <a:avLst/>
            <a:gdLst>
              <a:gd name="connsiteX0" fmla="*/ 0 w 796990"/>
              <a:gd name="connsiteY0" fmla="*/ 340179 h 340179"/>
              <a:gd name="connsiteX1" fmla="*/ 796990 w 796990"/>
              <a:gd name="connsiteY1" fmla="*/ 340179 h 340179"/>
              <a:gd name="connsiteX2" fmla="*/ 796990 w 796990"/>
              <a:gd name="connsiteY2" fmla="*/ 0 h 3401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796990" h="340179">
                <a:moveTo>
                  <a:pt x="0" y="340179"/>
                </a:moveTo>
                <a:lnTo>
                  <a:pt x="796990" y="340179"/>
                </a:lnTo>
                <a:lnTo>
                  <a:pt x="796990" y="0"/>
                </a:lnTo>
              </a:path>
            </a:pathLst>
          </a:custGeom>
          <a:noFill/>
          <a:ln w="28575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" name="フリーフォーム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4229295" y="5680204"/>
            <a:ext cx="884464" cy="415796"/>
          </a:xfrm>
          <a:custGeom>
            <a:avLst/>
            <a:gdLst>
              <a:gd name="connsiteX0" fmla="*/ 0 w 1078852"/>
              <a:gd name="connsiteY0" fmla="*/ 466531 h 466531"/>
              <a:gd name="connsiteX1" fmla="*/ 0 w 1078852"/>
              <a:gd name="connsiteY1" fmla="*/ 0 h 466531"/>
              <a:gd name="connsiteX2" fmla="*/ 1078852 w 1078852"/>
              <a:gd name="connsiteY2" fmla="*/ 0 h 4665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78852" h="466531">
                <a:moveTo>
                  <a:pt x="0" y="466531"/>
                </a:moveTo>
                <a:lnTo>
                  <a:pt x="0" y="0"/>
                </a:lnTo>
                <a:lnTo>
                  <a:pt x="1078852" y="0"/>
                </a:lnTo>
              </a:path>
            </a:pathLst>
          </a:custGeom>
          <a:noFill/>
          <a:ln w="57150">
            <a:solidFill>
              <a:srgbClr val="FF0000"/>
            </a:solidFill>
            <a:headEnd type="none" w="med" len="med"/>
            <a:tailEnd type="arrow" w="sm" len="sm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" name="円/楕円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/>
        </xdr:nvSpPr>
        <xdr:spPr>
          <a:xfrm>
            <a:off x="4143526" y="5588746"/>
            <a:ext cx="175452" cy="176312"/>
          </a:xfrm>
          <a:prstGeom prst="ellipse">
            <a:avLst/>
          </a:prstGeom>
          <a:solidFill>
            <a:schemeClr val="bg1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214410</xdr:colOff>
      <xdr:row>25</xdr:row>
      <xdr:rowOff>83296</xdr:rowOff>
    </xdr:from>
    <xdr:to>
      <xdr:col>5</xdr:col>
      <xdr:colOff>865609</xdr:colOff>
      <xdr:row>28</xdr:row>
      <xdr:rowOff>76200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3414810" y="4369546"/>
          <a:ext cx="1670374" cy="507254"/>
          <a:chOff x="3433860" y="4369546"/>
          <a:chExt cx="1679899" cy="507254"/>
        </a:xfrm>
      </xdr:grpSpPr>
      <xdr:sp macro="" textlink="">
        <xdr:nvSpPr>
          <xdr:cNvPr id="39" name="フリーフォーム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/>
        </xdr:nvSpPr>
        <xdr:spPr>
          <a:xfrm>
            <a:off x="3433860" y="4451287"/>
            <a:ext cx="795435" cy="0"/>
          </a:xfrm>
          <a:custGeom>
            <a:avLst/>
            <a:gdLst>
              <a:gd name="connsiteX0" fmla="*/ 0 w 796990"/>
              <a:gd name="connsiteY0" fmla="*/ 340179 h 340179"/>
              <a:gd name="connsiteX1" fmla="*/ 796990 w 796990"/>
              <a:gd name="connsiteY1" fmla="*/ 340179 h 340179"/>
              <a:gd name="connsiteX2" fmla="*/ 796990 w 796990"/>
              <a:gd name="connsiteY2" fmla="*/ 0 h 340179"/>
              <a:gd name="connsiteX0" fmla="*/ 0 w 796990"/>
              <a:gd name="connsiteY0" fmla="*/ 0 h 0"/>
              <a:gd name="connsiteX1" fmla="*/ 796990 w 796990"/>
              <a:gd name="connsiteY1" fmla="*/ 0 h 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796990">
                <a:moveTo>
                  <a:pt x="0" y="0"/>
                </a:moveTo>
                <a:lnTo>
                  <a:pt x="796990" y="0"/>
                </a:lnTo>
              </a:path>
            </a:pathLst>
          </a:custGeom>
          <a:noFill/>
          <a:ln w="28575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40" name="フリーフォーム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/>
        </xdr:nvSpPr>
        <xdr:spPr>
          <a:xfrm>
            <a:off x="4229295" y="4461004"/>
            <a:ext cx="884464" cy="415796"/>
          </a:xfrm>
          <a:custGeom>
            <a:avLst/>
            <a:gdLst>
              <a:gd name="connsiteX0" fmla="*/ 0 w 1078852"/>
              <a:gd name="connsiteY0" fmla="*/ 466531 h 466531"/>
              <a:gd name="connsiteX1" fmla="*/ 0 w 1078852"/>
              <a:gd name="connsiteY1" fmla="*/ 0 h 466531"/>
              <a:gd name="connsiteX2" fmla="*/ 1078852 w 1078852"/>
              <a:gd name="connsiteY2" fmla="*/ 0 h 4665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78852" h="466531">
                <a:moveTo>
                  <a:pt x="0" y="466531"/>
                </a:moveTo>
                <a:lnTo>
                  <a:pt x="0" y="0"/>
                </a:lnTo>
                <a:lnTo>
                  <a:pt x="1078852" y="0"/>
                </a:lnTo>
              </a:path>
            </a:pathLst>
          </a:custGeom>
          <a:noFill/>
          <a:ln w="57150">
            <a:solidFill>
              <a:srgbClr val="FF0000"/>
            </a:solidFill>
            <a:headEnd type="none" w="med" len="med"/>
            <a:tailEnd type="arrow" w="sm" len="sm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41" name="円/楕円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/>
        </xdr:nvSpPr>
        <xdr:spPr>
          <a:xfrm>
            <a:off x="4143526" y="4369546"/>
            <a:ext cx="175452" cy="176312"/>
          </a:xfrm>
          <a:prstGeom prst="ellipse">
            <a:avLst/>
          </a:prstGeom>
          <a:solidFill>
            <a:schemeClr val="bg1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974077</xdr:colOff>
      <xdr:row>17</xdr:row>
      <xdr:rowOff>85729</xdr:rowOff>
    </xdr:from>
    <xdr:to>
      <xdr:col>4</xdr:col>
      <xdr:colOff>1019796</xdr:colOff>
      <xdr:row>20</xdr:row>
      <xdr:rowOff>96031</xdr:rowOff>
    </xdr:to>
    <xdr:sp macro="" textlink="">
      <xdr:nvSpPr>
        <xdr:cNvPr id="42" name="フリーフォーム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 rot="5400000">
          <a:off x="3954061" y="3239845"/>
          <a:ext cx="524652" cy="45719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796990"/>
            <a:gd name="connsiteY0" fmla="*/ 0 h 0"/>
            <a:gd name="connsiteX1" fmla="*/ 796990 w 79699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6990">
              <a:moveTo>
                <a:pt x="0" y="0"/>
              </a:move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157260</xdr:colOff>
      <xdr:row>9</xdr:row>
      <xdr:rowOff>66676</xdr:rowOff>
    </xdr:from>
    <xdr:to>
      <xdr:col>5</xdr:col>
      <xdr:colOff>808459</xdr:colOff>
      <xdr:row>14</xdr:row>
      <xdr:rowOff>85725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pSpPr/>
      </xdr:nvGrpSpPr>
      <xdr:grpSpPr>
        <a:xfrm flipH="1">
          <a:off x="3357660" y="1609726"/>
          <a:ext cx="1670374" cy="876299"/>
          <a:chOff x="3433860" y="5219701"/>
          <a:chExt cx="1679899" cy="876299"/>
        </a:xfrm>
      </xdr:grpSpPr>
      <xdr:sp macro="" textlink="">
        <xdr:nvSpPr>
          <xdr:cNvPr id="46" name="フリーフォーム 4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/>
        </xdr:nvSpPr>
        <xdr:spPr>
          <a:xfrm>
            <a:off x="3433860" y="5219701"/>
            <a:ext cx="795435" cy="450786"/>
          </a:xfrm>
          <a:custGeom>
            <a:avLst/>
            <a:gdLst>
              <a:gd name="connsiteX0" fmla="*/ 0 w 796990"/>
              <a:gd name="connsiteY0" fmla="*/ 340179 h 340179"/>
              <a:gd name="connsiteX1" fmla="*/ 796990 w 796990"/>
              <a:gd name="connsiteY1" fmla="*/ 340179 h 340179"/>
              <a:gd name="connsiteX2" fmla="*/ 796990 w 796990"/>
              <a:gd name="connsiteY2" fmla="*/ 0 h 3401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796990" h="340179">
                <a:moveTo>
                  <a:pt x="0" y="340179"/>
                </a:moveTo>
                <a:lnTo>
                  <a:pt x="796990" y="340179"/>
                </a:lnTo>
                <a:lnTo>
                  <a:pt x="796990" y="0"/>
                </a:lnTo>
              </a:path>
            </a:pathLst>
          </a:custGeom>
          <a:noFill/>
          <a:ln w="28575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47" name="フリーフォーム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/>
        </xdr:nvSpPr>
        <xdr:spPr>
          <a:xfrm>
            <a:off x="4229295" y="5680204"/>
            <a:ext cx="884464" cy="415796"/>
          </a:xfrm>
          <a:custGeom>
            <a:avLst/>
            <a:gdLst>
              <a:gd name="connsiteX0" fmla="*/ 0 w 1078852"/>
              <a:gd name="connsiteY0" fmla="*/ 466531 h 466531"/>
              <a:gd name="connsiteX1" fmla="*/ 0 w 1078852"/>
              <a:gd name="connsiteY1" fmla="*/ 0 h 466531"/>
              <a:gd name="connsiteX2" fmla="*/ 1078852 w 1078852"/>
              <a:gd name="connsiteY2" fmla="*/ 0 h 4665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78852" h="466531">
                <a:moveTo>
                  <a:pt x="0" y="466531"/>
                </a:moveTo>
                <a:lnTo>
                  <a:pt x="0" y="0"/>
                </a:lnTo>
                <a:lnTo>
                  <a:pt x="1078852" y="0"/>
                </a:lnTo>
              </a:path>
            </a:pathLst>
          </a:custGeom>
          <a:noFill/>
          <a:ln w="57150">
            <a:solidFill>
              <a:srgbClr val="FF0000"/>
            </a:solidFill>
            <a:headEnd type="none" w="med" len="med"/>
            <a:tailEnd type="arrow" w="sm" len="sm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48" name="円/楕円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/>
        </xdr:nvSpPr>
        <xdr:spPr>
          <a:xfrm>
            <a:off x="4143526" y="5588746"/>
            <a:ext cx="175452" cy="176312"/>
          </a:xfrm>
          <a:prstGeom prst="ellipse">
            <a:avLst/>
          </a:prstGeom>
          <a:solidFill>
            <a:schemeClr val="bg1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166785</xdr:colOff>
      <xdr:row>4</xdr:row>
      <xdr:rowOff>45196</xdr:rowOff>
    </xdr:from>
    <xdr:to>
      <xdr:col>5</xdr:col>
      <xdr:colOff>817984</xdr:colOff>
      <xdr:row>7</xdr:row>
      <xdr:rowOff>38100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pSpPr/>
      </xdr:nvGrpSpPr>
      <xdr:grpSpPr>
        <a:xfrm flipH="1">
          <a:off x="3367185" y="730996"/>
          <a:ext cx="1670374" cy="507254"/>
          <a:chOff x="3433860" y="4369546"/>
          <a:chExt cx="1679899" cy="507254"/>
        </a:xfrm>
      </xdr:grpSpPr>
      <xdr:sp macro="" textlink="">
        <xdr:nvSpPr>
          <xdr:cNvPr id="51" name="フリーフォーム 50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/>
        </xdr:nvSpPr>
        <xdr:spPr>
          <a:xfrm>
            <a:off x="3433860" y="4451287"/>
            <a:ext cx="795435" cy="0"/>
          </a:xfrm>
          <a:custGeom>
            <a:avLst/>
            <a:gdLst>
              <a:gd name="connsiteX0" fmla="*/ 0 w 796990"/>
              <a:gd name="connsiteY0" fmla="*/ 340179 h 340179"/>
              <a:gd name="connsiteX1" fmla="*/ 796990 w 796990"/>
              <a:gd name="connsiteY1" fmla="*/ 340179 h 340179"/>
              <a:gd name="connsiteX2" fmla="*/ 796990 w 796990"/>
              <a:gd name="connsiteY2" fmla="*/ 0 h 340179"/>
              <a:gd name="connsiteX0" fmla="*/ 0 w 796990"/>
              <a:gd name="connsiteY0" fmla="*/ 0 h 0"/>
              <a:gd name="connsiteX1" fmla="*/ 796990 w 796990"/>
              <a:gd name="connsiteY1" fmla="*/ 0 h 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796990">
                <a:moveTo>
                  <a:pt x="0" y="0"/>
                </a:moveTo>
                <a:lnTo>
                  <a:pt x="796990" y="0"/>
                </a:lnTo>
              </a:path>
            </a:pathLst>
          </a:custGeom>
          <a:noFill/>
          <a:ln w="28575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52" name="フリーフォーム 51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/>
        </xdr:nvSpPr>
        <xdr:spPr>
          <a:xfrm>
            <a:off x="4229295" y="4461004"/>
            <a:ext cx="884464" cy="415796"/>
          </a:xfrm>
          <a:custGeom>
            <a:avLst/>
            <a:gdLst>
              <a:gd name="connsiteX0" fmla="*/ 0 w 1078852"/>
              <a:gd name="connsiteY0" fmla="*/ 466531 h 466531"/>
              <a:gd name="connsiteX1" fmla="*/ 0 w 1078852"/>
              <a:gd name="connsiteY1" fmla="*/ 0 h 466531"/>
              <a:gd name="connsiteX2" fmla="*/ 1078852 w 1078852"/>
              <a:gd name="connsiteY2" fmla="*/ 0 h 4665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78852" h="466531">
                <a:moveTo>
                  <a:pt x="0" y="466531"/>
                </a:moveTo>
                <a:lnTo>
                  <a:pt x="0" y="0"/>
                </a:lnTo>
                <a:lnTo>
                  <a:pt x="1078852" y="0"/>
                </a:lnTo>
              </a:path>
            </a:pathLst>
          </a:custGeom>
          <a:noFill/>
          <a:ln w="57150">
            <a:solidFill>
              <a:srgbClr val="FF0000"/>
            </a:solidFill>
            <a:headEnd type="none" w="med" len="med"/>
            <a:tailEnd type="arrow" w="sm" len="sm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53" name="円/楕円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/>
        </xdr:nvSpPr>
        <xdr:spPr>
          <a:xfrm>
            <a:off x="4143526" y="4369546"/>
            <a:ext cx="175452" cy="176312"/>
          </a:xfrm>
          <a:prstGeom prst="ellipse">
            <a:avLst/>
          </a:prstGeom>
          <a:solidFill>
            <a:schemeClr val="bg1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7</xdr:col>
      <xdr:colOff>214410</xdr:colOff>
      <xdr:row>60</xdr:row>
      <xdr:rowOff>502</xdr:rowOff>
    </xdr:from>
    <xdr:to>
      <xdr:col>8</xdr:col>
      <xdr:colOff>865609</xdr:colOff>
      <xdr:row>62</xdr:row>
      <xdr:rowOff>161926</xdr:rowOff>
    </xdr:to>
    <xdr:grpSp>
      <xdr:nvGrpSpPr>
        <xdr:cNvPr id="54" name="グループ化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pSpPr/>
      </xdr:nvGrpSpPr>
      <xdr:grpSpPr>
        <a:xfrm>
          <a:off x="6034185" y="10287502"/>
          <a:ext cx="1670374" cy="504324"/>
          <a:chOff x="3433860" y="4369546"/>
          <a:chExt cx="1679899" cy="507255"/>
        </a:xfrm>
      </xdr:grpSpPr>
      <xdr:sp macro="" textlink="">
        <xdr:nvSpPr>
          <xdr:cNvPr id="57" name="フリーフォーム 56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/>
        </xdr:nvSpPr>
        <xdr:spPr>
          <a:xfrm>
            <a:off x="3433860" y="4451287"/>
            <a:ext cx="795435" cy="0"/>
          </a:xfrm>
          <a:custGeom>
            <a:avLst/>
            <a:gdLst>
              <a:gd name="connsiteX0" fmla="*/ 0 w 796990"/>
              <a:gd name="connsiteY0" fmla="*/ 340179 h 340179"/>
              <a:gd name="connsiteX1" fmla="*/ 796990 w 796990"/>
              <a:gd name="connsiteY1" fmla="*/ 340179 h 340179"/>
              <a:gd name="connsiteX2" fmla="*/ 796990 w 796990"/>
              <a:gd name="connsiteY2" fmla="*/ 0 h 340179"/>
              <a:gd name="connsiteX0" fmla="*/ 0 w 796990"/>
              <a:gd name="connsiteY0" fmla="*/ 0 h 0"/>
              <a:gd name="connsiteX1" fmla="*/ 796990 w 796990"/>
              <a:gd name="connsiteY1" fmla="*/ 0 h 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796990">
                <a:moveTo>
                  <a:pt x="0" y="0"/>
                </a:moveTo>
                <a:lnTo>
                  <a:pt x="796990" y="0"/>
                </a:lnTo>
              </a:path>
            </a:pathLst>
          </a:custGeom>
          <a:noFill/>
          <a:ln w="28575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58" name="フリーフォーム 57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/>
        </xdr:nvSpPr>
        <xdr:spPr>
          <a:xfrm>
            <a:off x="4229295" y="4461005"/>
            <a:ext cx="884464" cy="415796"/>
          </a:xfrm>
          <a:custGeom>
            <a:avLst/>
            <a:gdLst>
              <a:gd name="connsiteX0" fmla="*/ 0 w 1078852"/>
              <a:gd name="connsiteY0" fmla="*/ 466531 h 466531"/>
              <a:gd name="connsiteX1" fmla="*/ 0 w 1078852"/>
              <a:gd name="connsiteY1" fmla="*/ 0 h 466531"/>
              <a:gd name="connsiteX2" fmla="*/ 1078852 w 1078852"/>
              <a:gd name="connsiteY2" fmla="*/ 0 h 4665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78852" h="466531">
                <a:moveTo>
                  <a:pt x="0" y="466531"/>
                </a:moveTo>
                <a:lnTo>
                  <a:pt x="0" y="0"/>
                </a:lnTo>
                <a:lnTo>
                  <a:pt x="1078852" y="0"/>
                </a:lnTo>
              </a:path>
            </a:pathLst>
          </a:custGeom>
          <a:noFill/>
          <a:ln w="57150">
            <a:solidFill>
              <a:srgbClr val="FF0000"/>
            </a:solidFill>
            <a:headEnd type="none" w="med" len="med"/>
            <a:tailEnd type="arrow" w="sm" len="sm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59" name="円/楕円 58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/>
        </xdr:nvSpPr>
        <xdr:spPr>
          <a:xfrm>
            <a:off x="4143526" y="4369546"/>
            <a:ext cx="175452" cy="176312"/>
          </a:xfrm>
          <a:prstGeom prst="ellipse">
            <a:avLst/>
          </a:prstGeom>
          <a:solidFill>
            <a:schemeClr val="bg1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7</xdr:col>
      <xdr:colOff>138210</xdr:colOff>
      <xdr:row>51</xdr:row>
      <xdr:rowOff>66676</xdr:rowOff>
    </xdr:from>
    <xdr:to>
      <xdr:col>8</xdr:col>
      <xdr:colOff>789409</xdr:colOff>
      <xdr:row>56</xdr:row>
      <xdr:rowOff>85725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GrpSpPr/>
      </xdr:nvGrpSpPr>
      <xdr:grpSpPr>
        <a:xfrm flipH="1">
          <a:off x="5957985" y="8810626"/>
          <a:ext cx="1670374" cy="876299"/>
          <a:chOff x="3433860" y="5219701"/>
          <a:chExt cx="1679899" cy="876299"/>
        </a:xfrm>
      </xdr:grpSpPr>
      <xdr:sp macro="" textlink="">
        <xdr:nvSpPr>
          <xdr:cNvPr id="61" name="フリーフォーム 60"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SpPr/>
        </xdr:nvSpPr>
        <xdr:spPr>
          <a:xfrm>
            <a:off x="3433860" y="5219701"/>
            <a:ext cx="795435" cy="450786"/>
          </a:xfrm>
          <a:custGeom>
            <a:avLst/>
            <a:gdLst>
              <a:gd name="connsiteX0" fmla="*/ 0 w 796990"/>
              <a:gd name="connsiteY0" fmla="*/ 340179 h 340179"/>
              <a:gd name="connsiteX1" fmla="*/ 796990 w 796990"/>
              <a:gd name="connsiteY1" fmla="*/ 340179 h 340179"/>
              <a:gd name="connsiteX2" fmla="*/ 796990 w 796990"/>
              <a:gd name="connsiteY2" fmla="*/ 0 h 3401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796990" h="340179">
                <a:moveTo>
                  <a:pt x="0" y="340179"/>
                </a:moveTo>
                <a:lnTo>
                  <a:pt x="796990" y="340179"/>
                </a:lnTo>
                <a:lnTo>
                  <a:pt x="796990" y="0"/>
                </a:lnTo>
              </a:path>
            </a:pathLst>
          </a:custGeom>
          <a:noFill/>
          <a:ln w="28575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62" name="フリーフォーム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/>
        </xdr:nvSpPr>
        <xdr:spPr>
          <a:xfrm>
            <a:off x="4229295" y="5680204"/>
            <a:ext cx="884464" cy="415796"/>
          </a:xfrm>
          <a:custGeom>
            <a:avLst/>
            <a:gdLst>
              <a:gd name="connsiteX0" fmla="*/ 0 w 1078852"/>
              <a:gd name="connsiteY0" fmla="*/ 466531 h 466531"/>
              <a:gd name="connsiteX1" fmla="*/ 0 w 1078852"/>
              <a:gd name="connsiteY1" fmla="*/ 0 h 466531"/>
              <a:gd name="connsiteX2" fmla="*/ 1078852 w 1078852"/>
              <a:gd name="connsiteY2" fmla="*/ 0 h 4665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78852" h="466531">
                <a:moveTo>
                  <a:pt x="0" y="466531"/>
                </a:moveTo>
                <a:lnTo>
                  <a:pt x="0" y="0"/>
                </a:lnTo>
                <a:lnTo>
                  <a:pt x="1078852" y="0"/>
                </a:lnTo>
              </a:path>
            </a:pathLst>
          </a:custGeom>
          <a:noFill/>
          <a:ln w="57150">
            <a:solidFill>
              <a:srgbClr val="FF0000"/>
            </a:solidFill>
            <a:headEnd type="none" w="med" len="med"/>
            <a:tailEnd type="arrow" w="sm" len="sm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63" name="円/楕円 62"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SpPr/>
        </xdr:nvSpPr>
        <xdr:spPr>
          <a:xfrm>
            <a:off x="4143526" y="5588746"/>
            <a:ext cx="175452" cy="176312"/>
          </a:xfrm>
          <a:prstGeom prst="ellipse">
            <a:avLst/>
          </a:prstGeom>
          <a:solidFill>
            <a:schemeClr val="bg1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723900</xdr:colOff>
      <xdr:row>18</xdr:row>
      <xdr:rowOff>28575</xdr:rowOff>
    </xdr:from>
    <xdr:to>
      <xdr:col>4</xdr:col>
      <xdr:colOff>1009650</xdr:colOff>
      <xdr:row>21</xdr:row>
      <xdr:rowOff>114300</xdr:rowOff>
    </xdr:to>
    <xdr:sp macro="" textlink="">
      <xdr:nvSpPr>
        <xdr:cNvPr id="5" name="フリーフォーム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43350" y="3114675"/>
          <a:ext cx="285750" cy="600075"/>
        </a:xfrm>
        <a:custGeom>
          <a:avLst/>
          <a:gdLst>
            <a:gd name="connsiteX0" fmla="*/ 285750 w 285750"/>
            <a:gd name="connsiteY0" fmla="*/ 600075 h 600075"/>
            <a:gd name="connsiteX1" fmla="*/ 276225 w 285750"/>
            <a:gd name="connsiteY1" fmla="*/ 295275 h 600075"/>
            <a:gd name="connsiteX2" fmla="*/ 0 w 285750"/>
            <a:gd name="connsiteY2" fmla="*/ 0 h 600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85750" h="600075">
              <a:moveTo>
                <a:pt x="285750" y="600075"/>
              </a:moveTo>
              <a:lnTo>
                <a:pt x="276225" y="295275"/>
              </a:lnTo>
              <a:lnTo>
                <a:pt x="0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196</xdr:colOff>
      <xdr:row>37</xdr:row>
      <xdr:rowOff>114301</xdr:rowOff>
    </xdr:from>
    <xdr:to>
      <xdr:col>8</xdr:col>
      <xdr:colOff>196</xdr:colOff>
      <xdr:row>40</xdr:row>
      <xdr:rowOff>50737</xdr:rowOff>
    </xdr:to>
    <xdr:sp macro="" textlink="">
      <xdr:nvSpPr>
        <xdr:cNvPr id="68" name="フリーフォーム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6886771" y="6457951"/>
          <a:ext cx="0" cy="450786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0"/>
            <a:gd name="connsiteY0" fmla="*/ 340179 h 340179"/>
            <a:gd name="connsiteX1" fmla="*/ 0 w 0"/>
            <a:gd name="connsiteY1" fmla="*/ 0 h 3401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h="340179">
              <a:moveTo>
                <a:pt x="0" y="340179"/>
              </a:moveTo>
              <a:lnTo>
                <a:pt x="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195</xdr:colOff>
      <xdr:row>40</xdr:row>
      <xdr:rowOff>60454</xdr:rowOff>
    </xdr:from>
    <xdr:to>
      <xdr:col>8</xdr:col>
      <xdr:colOff>884659</xdr:colOff>
      <xdr:row>42</xdr:row>
      <xdr:rowOff>133350</xdr:rowOff>
    </xdr:to>
    <xdr:sp macro="" textlink="">
      <xdr:nvSpPr>
        <xdr:cNvPr id="71" name="フリーフォーム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6886770" y="6918454"/>
          <a:ext cx="884464" cy="415796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943126</xdr:colOff>
      <xdr:row>39</xdr:row>
      <xdr:rowOff>140446</xdr:rowOff>
    </xdr:from>
    <xdr:to>
      <xdr:col>8</xdr:col>
      <xdr:colOff>89878</xdr:colOff>
      <xdr:row>40</xdr:row>
      <xdr:rowOff>145308</xdr:rowOff>
    </xdr:to>
    <xdr:sp macro="" textlink="">
      <xdr:nvSpPr>
        <xdr:cNvPr id="72" name="円/楕円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6801001" y="6826996"/>
          <a:ext cx="175452" cy="176312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1019175</xdr:colOff>
      <xdr:row>30</xdr:row>
      <xdr:rowOff>152400</xdr:rowOff>
    </xdr:from>
    <xdr:to>
      <xdr:col>7</xdr:col>
      <xdr:colOff>1019175</xdr:colOff>
      <xdr:row>35</xdr:row>
      <xdr:rowOff>114300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6877050" y="5295900"/>
          <a:ext cx="0" cy="819150"/>
        </a:xfrm>
        <a:prstGeom prst="straightConnector1">
          <a:avLst/>
        </a:prstGeom>
        <a:ln w="571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956934</xdr:colOff>
      <xdr:row>23</xdr:row>
      <xdr:rowOff>167371</xdr:rowOff>
    </xdr:from>
    <xdr:to>
      <xdr:col>7</xdr:col>
      <xdr:colOff>1002653</xdr:colOff>
      <xdr:row>26</xdr:row>
      <xdr:rowOff>47628</xdr:rowOff>
    </xdr:to>
    <xdr:sp macro="" textlink="">
      <xdr:nvSpPr>
        <xdr:cNvPr id="74" name="フリーフォーム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 rot="5400000">
          <a:off x="6640365" y="4285165"/>
          <a:ext cx="394607" cy="45719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796990"/>
            <a:gd name="connsiteY0" fmla="*/ 0 h 0"/>
            <a:gd name="connsiteX1" fmla="*/ 796990 w 79699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6990">
              <a:moveTo>
                <a:pt x="0" y="0"/>
              </a:move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1000320</xdr:colOff>
      <xdr:row>26</xdr:row>
      <xdr:rowOff>3304</xdr:rowOff>
    </xdr:from>
    <xdr:to>
      <xdr:col>8</xdr:col>
      <xdr:colOff>856084</xdr:colOff>
      <xdr:row>28</xdr:row>
      <xdr:rowOff>76200</xdr:rowOff>
    </xdr:to>
    <xdr:sp macro="" textlink="">
      <xdr:nvSpPr>
        <xdr:cNvPr id="75" name="フリーフォーム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6858195" y="4461004"/>
          <a:ext cx="884464" cy="415796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1019175</xdr:colOff>
      <xdr:row>16</xdr:row>
      <xdr:rowOff>123825</xdr:rowOff>
    </xdr:from>
    <xdr:to>
      <xdr:col>7</xdr:col>
      <xdr:colOff>1019175</xdr:colOff>
      <xdr:row>21</xdr:row>
      <xdr:rowOff>85725</xdr:rowOff>
    </xdr:to>
    <xdr:cxnSp macro="">
      <xdr:nvCxnSpPr>
        <xdr:cNvPr id="78" name="直線矢印コネクタ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CxnSpPr/>
      </xdr:nvCxnSpPr>
      <xdr:spPr>
        <a:xfrm flipV="1">
          <a:off x="6877050" y="2867025"/>
          <a:ext cx="0" cy="819150"/>
        </a:xfrm>
        <a:prstGeom prst="straightConnector1">
          <a:avLst/>
        </a:prstGeom>
        <a:ln w="571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14385</xdr:colOff>
      <xdr:row>19</xdr:row>
      <xdr:rowOff>64246</xdr:rowOff>
    </xdr:from>
    <xdr:to>
      <xdr:col>8</xdr:col>
      <xdr:colOff>809820</xdr:colOff>
      <xdr:row>19</xdr:row>
      <xdr:rowOff>64246</xdr:rowOff>
    </xdr:to>
    <xdr:sp macro="" textlink="">
      <xdr:nvSpPr>
        <xdr:cNvPr id="79" name="フリーフォーム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6900960" y="3321796"/>
          <a:ext cx="795435" cy="0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796990"/>
            <a:gd name="connsiteY0" fmla="*/ 0 h 0"/>
            <a:gd name="connsiteX1" fmla="*/ 796990 w 79699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6990">
              <a:moveTo>
                <a:pt x="0" y="0"/>
              </a:move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958694</xdr:colOff>
      <xdr:row>10</xdr:row>
      <xdr:rowOff>62596</xdr:rowOff>
    </xdr:from>
    <xdr:to>
      <xdr:col>7</xdr:col>
      <xdr:colOff>1002653</xdr:colOff>
      <xdr:row>13</xdr:row>
      <xdr:rowOff>26371</xdr:rowOff>
    </xdr:to>
    <xdr:sp macro="" textlink="">
      <xdr:nvSpPr>
        <xdr:cNvPr id="80" name="フリーフォーム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 rot="5400000">
          <a:off x="6585565" y="1960475"/>
          <a:ext cx="469333" cy="43959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796990"/>
            <a:gd name="connsiteY0" fmla="*/ 0 h 0"/>
            <a:gd name="connsiteX1" fmla="*/ 796990 w 796990"/>
            <a:gd name="connsiteY1" fmla="*/ 0 h 0"/>
            <a:gd name="connsiteX0" fmla="*/ 0 w 12073"/>
            <a:gd name="connsiteY0" fmla="*/ 0 h 9615"/>
            <a:gd name="connsiteX1" fmla="*/ 12073 w 12073"/>
            <a:gd name="connsiteY1" fmla="*/ 9615 h 96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2073" h="9615">
              <a:moveTo>
                <a:pt x="0" y="0"/>
              </a:moveTo>
              <a:cubicBezTo>
                <a:pt x="3333" y="0"/>
                <a:pt x="8740" y="9615"/>
                <a:pt x="12073" y="9615"/>
              </a:cubicBez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849191</xdr:colOff>
      <xdr:row>11</xdr:row>
      <xdr:rowOff>28575</xdr:rowOff>
    </xdr:from>
    <xdr:to>
      <xdr:col>8</xdr:col>
      <xdr:colOff>590550</xdr:colOff>
      <xdr:row>14</xdr:row>
      <xdr:rowOff>104774</xdr:rowOff>
    </xdr:to>
    <xdr:sp macro="" textlink="">
      <xdr:nvSpPr>
        <xdr:cNvPr id="10" name="フリーフォーム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688749" y="1882287"/>
          <a:ext cx="767128" cy="581756"/>
        </a:xfrm>
        <a:custGeom>
          <a:avLst/>
          <a:gdLst>
            <a:gd name="connsiteX0" fmla="*/ 0 w 819150"/>
            <a:gd name="connsiteY0" fmla="*/ 723900 h 723900"/>
            <a:gd name="connsiteX1" fmla="*/ 285750 w 819150"/>
            <a:gd name="connsiteY1" fmla="*/ 228600 h 723900"/>
            <a:gd name="connsiteX2" fmla="*/ 819150 w 819150"/>
            <a:gd name="connsiteY2" fmla="*/ 0 h 723900"/>
            <a:gd name="connsiteX0" fmla="*/ 0 w 860230"/>
            <a:gd name="connsiteY0" fmla="*/ 865628 h 865628"/>
            <a:gd name="connsiteX1" fmla="*/ 326830 w 860230"/>
            <a:gd name="connsiteY1" fmla="*/ 228600 h 865628"/>
            <a:gd name="connsiteX2" fmla="*/ 860230 w 860230"/>
            <a:gd name="connsiteY2" fmla="*/ 0 h 865628"/>
            <a:gd name="connsiteX0" fmla="*/ 0 w 860230"/>
            <a:gd name="connsiteY0" fmla="*/ 865628 h 865628"/>
            <a:gd name="connsiteX1" fmla="*/ 326830 w 860230"/>
            <a:gd name="connsiteY1" fmla="*/ 228600 h 865628"/>
            <a:gd name="connsiteX2" fmla="*/ 860230 w 860230"/>
            <a:gd name="connsiteY2" fmla="*/ 0 h 86562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60230" h="865628">
              <a:moveTo>
                <a:pt x="0" y="865628"/>
              </a:moveTo>
              <a:cubicBezTo>
                <a:pt x="66396" y="547477"/>
                <a:pt x="190305" y="349250"/>
                <a:pt x="326830" y="228600"/>
              </a:cubicBezTo>
              <a:cubicBezTo>
                <a:pt x="463355" y="107950"/>
                <a:pt x="661792" y="53975"/>
                <a:pt x="860230" y="0"/>
              </a:cubicBez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209550</xdr:colOff>
      <xdr:row>2</xdr:row>
      <xdr:rowOff>66675</xdr:rowOff>
    </xdr:from>
    <xdr:to>
      <xdr:col>7</xdr:col>
      <xdr:colOff>1004985</xdr:colOff>
      <xdr:row>5</xdr:row>
      <xdr:rowOff>3111</xdr:rowOff>
    </xdr:to>
    <xdr:sp macro="" textlink="">
      <xdr:nvSpPr>
        <xdr:cNvPr id="82" name="フリーフォーム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6067425" y="409575"/>
          <a:ext cx="795435" cy="450786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96990" h="340179">
              <a:moveTo>
                <a:pt x="0" y="340179"/>
              </a:moveTo>
              <a:lnTo>
                <a:pt x="796990" y="340179"/>
              </a:ln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1004985</xdr:colOff>
      <xdr:row>5</xdr:row>
      <xdr:rowOff>12828</xdr:rowOff>
    </xdr:from>
    <xdr:to>
      <xdr:col>8</xdr:col>
      <xdr:colOff>860749</xdr:colOff>
      <xdr:row>7</xdr:row>
      <xdr:rowOff>85724</xdr:rowOff>
    </xdr:to>
    <xdr:sp macro="" textlink="">
      <xdr:nvSpPr>
        <xdr:cNvPr id="83" name="フリーフォーム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6862860" y="870078"/>
          <a:ext cx="884464" cy="415796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919216</xdr:colOff>
      <xdr:row>4</xdr:row>
      <xdr:rowOff>92820</xdr:rowOff>
    </xdr:from>
    <xdr:to>
      <xdr:col>8</xdr:col>
      <xdr:colOff>65968</xdr:colOff>
      <xdr:row>5</xdr:row>
      <xdr:rowOff>97682</xdr:rowOff>
    </xdr:to>
    <xdr:sp macro="" textlink="">
      <xdr:nvSpPr>
        <xdr:cNvPr id="84" name="円/楕円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6777091" y="778620"/>
          <a:ext cx="175452" cy="176312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985509</xdr:colOff>
      <xdr:row>59</xdr:row>
      <xdr:rowOff>24496</xdr:rowOff>
    </xdr:from>
    <xdr:to>
      <xdr:col>11</xdr:col>
      <xdr:colOff>2528</xdr:colOff>
      <xdr:row>61</xdr:row>
      <xdr:rowOff>76203</xdr:rowOff>
    </xdr:to>
    <xdr:sp macro="" textlink="">
      <xdr:nvSpPr>
        <xdr:cNvPr id="85" name="フリーフォーム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 rot="5400000">
          <a:off x="9307365" y="10314490"/>
          <a:ext cx="394607" cy="45719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796990"/>
            <a:gd name="connsiteY0" fmla="*/ 0 h 0"/>
            <a:gd name="connsiteX1" fmla="*/ 796990 w 79699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6990">
              <a:moveTo>
                <a:pt x="0" y="0"/>
              </a:move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195</xdr:colOff>
      <xdr:row>61</xdr:row>
      <xdr:rowOff>31879</xdr:rowOff>
    </xdr:from>
    <xdr:to>
      <xdr:col>11</xdr:col>
      <xdr:colOff>884659</xdr:colOff>
      <xdr:row>63</xdr:row>
      <xdr:rowOff>104775</xdr:rowOff>
    </xdr:to>
    <xdr:sp macro="" textlink="">
      <xdr:nvSpPr>
        <xdr:cNvPr id="86" name="フリーフォーム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9525195" y="10490329"/>
          <a:ext cx="884464" cy="415796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947835</xdr:colOff>
      <xdr:row>60</xdr:row>
      <xdr:rowOff>95251</xdr:rowOff>
    </xdr:from>
    <xdr:to>
      <xdr:col>11</xdr:col>
      <xdr:colOff>94587</xdr:colOff>
      <xdr:row>61</xdr:row>
      <xdr:rowOff>100113</xdr:rowOff>
    </xdr:to>
    <xdr:sp macro="" textlink="">
      <xdr:nvSpPr>
        <xdr:cNvPr id="87" name="円/楕円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 flipH="1">
          <a:off x="9444135" y="10382251"/>
          <a:ext cx="175452" cy="176312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128685</xdr:colOff>
      <xdr:row>53</xdr:row>
      <xdr:rowOff>165873</xdr:rowOff>
    </xdr:from>
    <xdr:to>
      <xdr:col>10</xdr:col>
      <xdr:colOff>1013776</xdr:colOff>
      <xdr:row>56</xdr:row>
      <xdr:rowOff>66675</xdr:rowOff>
    </xdr:to>
    <xdr:sp macro="" textlink="">
      <xdr:nvSpPr>
        <xdr:cNvPr id="92" name="フリーフォーム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 flipH="1">
          <a:off x="8641654" y="9315826"/>
          <a:ext cx="885091" cy="418724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924029</xdr:colOff>
      <xdr:row>53</xdr:row>
      <xdr:rowOff>73771</xdr:rowOff>
    </xdr:from>
    <xdr:to>
      <xdr:col>11</xdr:col>
      <xdr:colOff>69715</xdr:colOff>
      <xdr:row>54</xdr:row>
      <xdr:rowOff>78684</xdr:rowOff>
    </xdr:to>
    <xdr:sp macro="" textlink="">
      <xdr:nvSpPr>
        <xdr:cNvPr id="93" name="円/楕円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flipH="1">
          <a:off x="9436998" y="9223724"/>
          <a:ext cx="175576" cy="177554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752475</xdr:colOff>
      <xdr:row>45</xdr:row>
      <xdr:rowOff>104775</xdr:rowOff>
    </xdr:from>
    <xdr:to>
      <xdr:col>11</xdr:col>
      <xdr:colOff>9525</xdr:colOff>
      <xdr:row>49</xdr:row>
      <xdr:rowOff>19050</xdr:rowOff>
    </xdr:to>
    <xdr:sp macro="" textlink="">
      <xdr:nvSpPr>
        <xdr:cNvPr id="94" name="フリーフォーム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9248775" y="7820025"/>
          <a:ext cx="285750" cy="600075"/>
        </a:xfrm>
        <a:custGeom>
          <a:avLst/>
          <a:gdLst>
            <a:gd name="connsiteX0" fmla="*/ 285750 w 285750"/>
            <a:gd name="connsiteY0" fmla="*/ 600075 h 600075"/>
            <a:gd name="connsiteX1" fmla="*/ 276225 w 285750"/>
            <a:gd name="connsiteY1" fmla="*/ 295275 h 600075"/>
            <a:gd name="connsiteX2" fmla="*/ 0 w 285750"/>
            <a:gd name="connsiteY2" fmla="*/ 0 h 600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85750" h="600075">
              <a:moveTo>
                <a:pt x="285750" y="600075"/>
              </a:moveTo>
              <a:lnTo>
                <a:pt x="276225" y="295275"/>
              </a:lnTo>
              <a:lnTo>
                <a:pt x="0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943126</xdr:colOff>
      <xdr:row>46</xdr:row>
      <xdr:rowOff>121396</xdr:rowOff>
    </xdr:from>
    <xdr:to>
      <xdr:col>11</xdr:col>
      <xdr:colOff>89878</xdr:colOff>
      <xdr:row>47</xdr:row>
      <xdr:rowOff>126258</xdr:rowOff>
    </xdr:to>
    <xdr:sp macro="" textlink="">
      <xdr:nvSpPr>
        <xdr:cNvPr id="96" name="円/楕円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>
        <a:xfrm>
          <a:off x="9439426" y="8008096"/>
          <a:ext cx="175452" cy="176312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128685</xdr:colOff>
      <xdr:row>25</xdr:row>
      <xdr:rowOff>169567</xdr:rowOff>
    </xdr:from>
    <xdr:to>
      <xdr:col>17</xdr:col>
      <xdr:colOff>7468</xdr:colOff>
      <xdr:row>42</xdr:row>
      <xdr:rowOff>95252</xdr:rowOff>
    </xdr:to>
    <xdr:grpSp>
      <xdr:nvGrpSpPr>
        <xdr:cNvPr id="98" name="グループ化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GrpSpPr/>
      </xdr:nvGrpSpPr>
      <xdr:grpSpPr>
        <a:xfrm flipH="1">
          <a:off x="8567835" y="4455817"/>
          <a:ext cx="6136708" cy="2840335"/>
          <a:chOff x="-1068005" y="2031514"/>
          <a:chExt cx="6181764" cy="2845286"/>
        </a:xfrm>
      </xdr:grpSpPr>
      <xdr:sp macro="" textlink="">
        <xdr:nvSpPr>
          <xdr:cNvPr id="99" name="フリーフォーム 98">
            <a:extLst>
              <a:ext uri="{FF2B5EF4-FFF2-40B4-BE49-F238E27FC236}">
                <a16:creationId xmlns:a16="http://schemas.microsoft.com/office/drawing/2014/main" id="{00000000-0008-0000-0100-000063000000}"/>
              </a:ext>
            </a:extLst>
          </xdr:cNvPr>
          <xdr:cNvSpPr/>
        </xdr:nvSpPr>
        <xdr:spPr>
          <a:xfrm>
            <a:off x="3433860" y="4451287"/>
            <a:ext cx="795435" cy="0"/>
          </a:xfrm>
          <a:custGeom>
            <a:avLst/>
            <a:gdLst>
              <a:gd name="connsiteX0" fmla="*/ 0 w 796990"/>
              <a:gd name="connsiteY0" fmla="*/ 340179 h 340179"/>
              <a:gd name="connsiteX1" fmla="*/ 796990 w 796990"/>
              <a:gd name="connsiteY1" fmla="*/ 340179 h 340179"/>
              <a:gd name="connsiteX2" fmla="*/ 796990 w 796990"/>
              <a:gd name="connsiteY2" fmla="*/ 0 h 340179"/>
              <a:gd name="connsiteX0" fmla="*/ 0 w 796990"/>
              <a:gd name="connsiteY0" fmla="*/ 0 h 0"/>
              <a:gd name="connsiteX1" fmla="*/ 796990 w 796990"/>
              <a:gd name="connsiteY1" fmla="*/ 0 h 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796990">
                <a:moveTo>
                  <a:pt x="0" y="0"/>
                </a:moveTo>
                <a:lnTo>
                  <a:pt x="796990" y="0"/>
                </a:lnTo>
              </a:path>
            </a:pathLst>
          </a:custGeom>
          <a:noFill/>
          <a:ln w="28575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00" name="フリーフォーム 99">
            <a:extLst>
              <a:ext uri="{FF2B5EF4-FFF2-40B4-BE49-F238E27FC236}">
                <a16:creationId xmlns:a16="http://schemas.microsoft.com/office/drawing/2014/main" id="{00000000-0008-0000-0100-000064000000}"/>
              </a:ext>
            </a:extLst>
          </xdr:cNvPr>
          <xdr:cNvSpPr/>
        </xdr:nvSpPr>
        <xdr:spPr>
          <a:xfrm>
            <a:off x="4229295" y="4461004"/>
            <a:ext cx="884464" cy="415796"/>
          </a:xfrm>
          <a:custGeom>
            <a:avLst/>
            <a:gdLst>
              <a:gd name="connsiteX0" fmla="*/ 0 w 1078852"/>
              <a:gd name="connsiteY0" fmla="*/ 466531 h 466531"/>
              <a:gd name="connsiteX1" fmla="*/ 0 w 1078852"/>
              <a:gd name="connsiteY1" fmla="*/ 0 h 466531"/>
              <a:gd name="connsiteX2" fmla="*/ 1078852 w 1078852"/>
              <a:gd name="connsiteY2" fmla="*/ 0 h 4665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78852" h="466531">
                <a:moveTo>
                  <a:pt x="0" y="466531"/>
                </a:moveTo>
                <a:lnTo>
                  <a:pt x="0" y="0"/>
                </a:lnTo>
                <a:lnTo>
                  <a:pt x="1078852" y="0"/>
                </a:lnTo>
              </a:path>
            </a:pathLst>
          </a:custGeom>
          <a:noFill/>
          <a:ln w="57150">
            <a:solidFill>
              <a:srgbClr val="FF0000"/>
            </a:solidFill>
            <a:headEnd type="none" w="med" len="med"/>
            <a:tailEnd type="arrow" w="sm" len="sm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03" name="円/楕円 102">
            <a:extLst>
              <a:ext uri="{FF2B5EF4-FFF2-40B4-BE49-F238E27FC236}">
                <a16:creationId xmlns:a16="http://schemas.microsoft.com/office/drawing/2014/main" id="{00000000-0008-0000-0100-000067000000}"/>
              </a:ext>
            </a:extLst>
          </xdr:cNvPr>
          <xdr:cNvSpPr/>
        </xdr:nvSpPr>
        <xdr:spPr>
          <a:xfrm>
            <a:off x="4143526" y="4369546"/>
            <a:ext cx="175452" cy="176312"/>
          </a:xfrm>
          <a:prstGeom prst="ellipse">
            <a:avLst/>
          </a:prstGeom>
          <a:solidFill>
            <a:schemeClr val="bg1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64" name="フリーフォーム 163">
            <a:extLst>
              <a:ext uri="{FF2B5EF4-FFF2-40B4-BE49-F238E27FC236}">
                <a16:creationId xmlns:a16="http://schemas.microsoft.com/office/drawing/2014/main" id="{00000000-0008-0000-0100-0000A4000000}"/>
              </a:ext>
            </a:extLst>
          </xdr:cNvPr>
          <xdr:cNvSpPr/>
        </xdr:nvSpPr>
        <xdr:spPr>
          <a:xfrm>
            <a:off x="762199" y="4414006"/>
            <a:ext cx="795435" cy="0"/>
          </a:xfrm>
          <a:custGeom>
            <a:avLst/>
            <a:gdLst>
              <a:gd name="connsiteX0" fmla="*/ 0 w 796990"/>
              <a:gd name="connsiteY0" fmla="*/ 340179 h 340179"/>
              <a:gd name="connsiteX1" fmla="*/ 796990 w 796990"/>
              <a:gd name="connsiteY1" fmla="*/ 340179 h 340179"/>
              <a:gd name="connsiteX2" fmla="*/ 796990 w 796990"/>
              <a:gd name="connsiteY2" fmla="*/ 0 h 340179"/>
              <a:gd name="connsiteX0" fmla="*/ 0 w 796990"/>
              <a:gd name="connsiteY0" fmla="*/ 0 h 0"/>
              <a:gd name="connsiteX1" fmla="*/ 796990 w 796990"/>
              <a:gd name="connsiteY1" fmla="*/ 0 h 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796990">
                <a:moveTo>
                  <a:pt x="0" y="0"/>
                </a:moveTo>
                <a:lnTo>
                  <a:pt x="796990" y="0"/>
                </a:lnTo>
              </a:path>
            </a:pathLst>
          </a:custGeom>
          <a:noFill/>
          <a:ln w="28575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65" name="フリーフォーム 164">
            <a:extLst>
              <a:ext uri="{FF2B5EF4-FFF2-40B4-BE49-F238E27FC236}">
                <a16:creationId xmlns:a16="http://schemas.microsoft.com/office/drawing/2014/main" id="{00000000-0008-0000-0100-0000A5000000}"/>
              </a:ext>
            </a:extLst>
          </xdr:cNvPr>
          <xdr:cNvSpPr/>
        </xdr:nvSpPr>
        <xdr:spPr>
          <a:xfrm>
            <a:off x="1557634" y="4423723"/>
            <a:ext cx="884464" cy="415796"/>
          </a:xfrm>
          <a:custGeom>
            <a:avLst/>
            <a:gdLst>
              <a:gd name="connsiteX0" fmla="*/ 0 w 1078852"/>
              <a:gd name="connsiteY0" fmla="*/ 466531 h 466531"/>
              <a:gd name="connsiteX1" fmla="*/ 0 w 1078852"/>
              <a:gd name="connsiteY1" fmla="*/ 0 h 466531"/>
              <a:gd name="connsiteX2" fmla="*/ 1078852 w 1078852"/>
              <a:gd name="connsiteY2" fmla="*/ 0 h 4665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78852" h="466531">
                <a:moveTo>
                  <a:pt x="0" y="466531"/>
                </a:moveTo>
                <a:lnTo>
                  <a:pt x="0" y="0"/>
                </a:lnTo>
                <a:lnTo>
                  <a:pt x="1078852" y="0"/>
                </a:lnTo>
              </a:path>
            </a:pathLst>
          </a:custGeom>
          <a:noFill/>
          <a:ln w="57150">
            <a:solidFill>
              <a:srgbClr val="FF0000"/>
            </a:solidFill>
            <a:headEnd type="none" w="med" len="med"/>
            <a:tailEnd type="arrow" w="sm" len="sm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66" name="円/楕円 165">
            <a:extLst>
              <a:ext uri="{FF2B5EF4-FFF2-40B4-BE49-F238E27FC236}">
                <a16:creationId xmlns:a16="http://schemas.microsoft.com/office/drawing/2014/main" id="{00000000-0008-0000-0100-0000A6000000}"/>
              </a:ext>
            </a:extLst>
          </xdr:cNvPr>
          <xdr:cNvSpPr/>
        </xdr:nvSpPr>
        <xdr:spPr>
          <a:xfrm>
            <a:off x="1471865" y="4332265"/>
            <a:ext cx="175452" cy="176312"/>
          </a:xfrm>
          <a:prstGeom prst="ellipse">
            <a:avLst/>
          </a:prstGeom>
          <a:solidFill>
            <a:schemeClr val="bg1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14" name="フリーフォーム 213">
            <a:extLst>
              <a:ext uri="{FF2B5EF4-FFF2-40B4-BE49-F238E27FC236}">
                <a16:creationId xmlns:a16="http://schemas.microsoft.com/office/drawing/2014/main" id="{00000000-0008-0000-0100-0000D6000000}"/>
              </a:ext>
            </a:extLst>
          </xdr:cNvPr>
          <xdr:cNvSpPr/>
        </xdr:nvSpPr>
        <xdr:spPr>
          <a:xfrm>
            <a:off x="-1068005" y="2031514"/>
            <a:ext cx="884464" cy="415796"/>
          </a:xfrm>
          <a:custGeom>
            <a:avLst/>
            <a:gdLst>
              <a:gd name="connsiteX0" fmla="*/ 0 w 1078852"/>
              <a:gd name="connsiteY0" fmla="*/ 466531 h 466531"/>
              <a:gd name="connsiteX1" fmla="*/ 0 w 1078852"/>
              <a:gd name="connsiteY1" fmla="*/ 0 h 466531"/>
              <a:gd name="connsiteX2" fmla="*/ 1078852 w 1078852"/>
              <a:gd name="connsiteY2" fmla="*/ 0 h 4665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78852" h="466531">
                <a:moveTo>
                  <a:pt x="0" y="466531"/>
                </a:moveTo>
                <a:lnTo>
                  <a:pt x="0" y="0"/>
                </a:lnTo>
                <a:lnTo>
                  <a:pt x="1078852" y="0"/>
                </a:lnTo>
              </a:path>
            </a:pathLst>
          </a:custGeom>
          <a:noFill/>
          <a:ln w="57150">
            <a:solidFill>
              <a:srgbClr val="FF0000"/>
            </a:solidFill>
            <a:headEnd type="none" w="med" len="med"/>
            <a:tailEnd type="arrow" w="sm" len="sm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11</xdr:col>
      <xdr:colOff>9525</xdr:colOff>
      <xdr:row>30</xdr:row>
      <xdr:rowOff>66675</xdr:rowOff>
    </xdr:from>
    <xdr:to>
      <xdr:col>11</xdr:col>
      <xdr:colOff>438150</xdr:colOff>
      <xdr:row>33</xdr:row>
      <xdr:rowOff>57150</xdr:rowOff>
    </xdr:to>
    <xdr:sp macro="" textlink="">
      <xdr:nvSpPr>
        <xdr:cNvPr id="104" name="フリーフォーム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>
        <a:xfrm>
          <a:off x="9534525" y="5210175"/>
          <a:ext cx="428625" cy="504825"/>
        </a:xfrm>
        <a:custGeom>
          <a:avLst/>
          <a:gdLst>
            <a:gd name="connsiteX0" fmla="*/ 0 w 428625"/>
            <a:gd name="connsiteY0" fmla="*/ 504825 h 504825"/>
            <a:gd name="connsiteX1" fmla="*/ 114300 w 428625"/>
            <a:gd name="connsiteY1" fmla="*/ 257175 h 504825"/>
            <a:gd name="connsiteX2" fmla="*/ 428625 w 428625"/>
            <a:gd name="connsiteY2" fmla="*/ 0 h 5048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28625" h="504825">
              <a:moveTo>
                <a:pt x="0" y="504825"/>
              </a:moveTo>
              <a:cubicBezTo>
                <a:pt x="21431" y="423068"/>
                <a:pt x="42863" y="341312"/>
                <a:pt x="114300" y="257175"/>
              </a:cubicBezTo>
              <a:cubicBezTo>
                <a:pt x="185737" y="173038"/>
                <a:pt x="307181" y="86519"/>
                <a:pt x="428625" y="0"/>
              </a:cubicBez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752475</xdr:colOff>
      <xdr:row>31</xdr:row>
      <xdr:rowOff>123825</xdr:rowOff>
    </xdr:from>
    <xdr:to>
      <xdr:col>11</xdr:col>
      <xdr:colOff>9525</xdr:colOff>
      <xdr:row>35</xdr:row>
      <xdr:rowOff>38100</xdr:rowOff>
    </xdr:to>
    <xdr:sp macro="" textlink="">
      <xdr:nvSpPr>
        <xdr:cNvPr id="105" name="フリーフォーム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9248775" y="5438775"/>
          <a:ext cx="285750" cy="600075"/>
        </a:xfrm>
        <a:custGeom>
          <a:avLst/>
          <a:gdLst>
            <a:gd name="connsiteX0" fmla="*/ 285750 w 285750"/>
            <a:gd name="connsiteY0" fmla="*/ 600075 h 600075"/>
            <a:gd name="connsiteX1" fmla="*/ 276225 w 285750"/>
            <a:gd name="connsiteY1" fmla="*/ 295275 h 600075"/>
            <a:gd name="connsiteX2" fmla="*/ 0 w 285750"/>
            <a:gd name="connsiteY2" fmla="*/ 0 h 600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85750" h="600075">
              <a:moveTo>
                <a:pt x="285750" y="600075"/>
              </a:moveTo>
              <a:lnTo>
                <a:pt x="276225" y="295275"/>
              </a:lnTo>
              <a:lnTo>
                <a:pt x="0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1000320</xdr:colOff>
      <xdr:row>26</xdr:row>
      <xdr:rowOff>3304</xdr:rowOff>
    </xdr:from>
    <xdr:to>
      <xdr:col>11</xdr:col>
      <xdr:colOff>856084</xdr:colOff>
      <xdr:row>28</xdr:row>
      <xdr:rowOff>76200</xdr:rowOff>
    </xdr:to>
    <xdr:sp macro="" textlink="">
      <xdr:nvSpPr>
        <xdr:cNvPr id="113" name="フリーフォーム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>
        <a:xfrm>
          <a:off x="9496620" y="4461004"/>
          <a:ext cx="884464" cy="415796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76201</xdr:colOff>
      <xdr:row>25</xdr:row>
      <xdr:rowOff>28575</xdr:rowOff>
    </xdr:from>
    <xdr:to>
      <xdr:col>11</xdr:col>
      <xdr:colOff>381001</xdr:colOff>
      <xdr:row>27</xdr:row>
      <xdr:rowOff>152400</xdr:rowOff>
    </xdr:to>
    <xdr:sp macro="" textlink="">
      <xdr:nvSpPr>
        <xdr:cNvPr id="15" name="アーチ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9601201" y="4314825"/>
          <a:ext cx="304800" cy="466725"/>
        </a:xfrm>
        <a:prstGeom prst="blockArc">
          <a:avLst/>
        </a:pr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242985</xdr:colOff>
      <xdr:row>18</xdr:row>
      <xdr:rowOff>155512</xdr:rowOff>
    </xdr:from>
    <xdr:to>
      <xdr:col>11</xdr:col>
      <xdr:colOff>894184</xdr:colOff>
      <xdr:row>21</xdr:row>
      <xdr:rowOff>66675</xdr:rowOff>
    </xdr:to>
    <xdr:grpSp>
      <xdr:nvGrpSpPr>
        <xdr:cNvPr id="114" name="グループ化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GrpSpPr/>
      </xdr:nvGrpSpPr>
      <xdr:grpSpPr>
        <a:xfrm>
          <a:off x="8682135" y="3241612"/>
          <a:ext cx="1670374" cy="425513"/>
          <a:chOff x="3433860" y="4451287"/>
          <a:chExt cx="1679899" cy="425513"/>
        </a:xfrm>
      </xdr:grpSpPr>
      <xdr:sp macro="" textlink="">
        <xdr:nvSpPr>
          <xdr:cNvPr id="115" name="フリーフォーム 114">
            <a:extLst>
              <a:ext uri="{FF2B5EF4-FFF2-40B4-BE49-F238E27FC236}">
                <a16:creationId xmlns:a16="http://schemas.microsoft.com/office/drawing/2014/main" id="{00000000-0008-0000-0100-000073000000}"/>
              </a:ext>
            </a:extLst>
          </xdr:cNvPr>
          <xdr:cNvSpPr/>
        </xdr:nvSpPr>
        <xdr:spPr>
          <a:xfrm>
            <a:off x="3433860" y="4451287"/>
            <a:ext cx="795435" cy="0"/>
          </a:xfrm>
          <a:custGeom>
            <a:avLst/>
            <a:gdLst>
              <a:gd name="connsiteX0" fmla="*/ 0 w 796990"/>
              <a:gd name="connsiteY0" fmla="*/ 340179 h 340179"/>
              <a:gd name="connsiteX1" fmla="*/ 796990 w 796990"/>
              <a:gd name="connsiteY1" fmla="*/ 340179 h 340179"/>
              <a:gd name="connsiteX2" fmla="*/ 796990 w 796990"/>
              <a:gd name="connsiteY2" fmla="*/ 0 h 340179"/>
              <a:gd name="connsiteX0" fmla="*/ 0 w 796990"/>
              <a:gd name="connsiteY0" fmla="*/ 0 h 0"/>
              <a:gd name="connsiteX1" fmla="*/ 796990 w 796990"/>
              <a:gd name="connsiteY1" fmla="*/ 0 h 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796990">
                <a:moveTo>
                  <a:pt x="0" y="0"/>
                </a:moveTo>
                <a:lnTo>
                  <a:pt x="796990" y="0"/>
                </a:lnTo>
              </a:path>
            </a:pathLst>
          </a:custGeom>
          <a:noFill/>
          <a:ln w="28575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6" name="フリーフォーム 115">
            <a:extLst>
              <a:ext uri="{FF2B5EF4-FFF2-40B4-BE49-F238E27FC236}">
                <a16:creationId xmlns:a16="http://schemas.microsoft.com/office/drawing/2014/main" id="{00000000-0008-0000-0100-000074000000}"/>
              </a:ext>
            </a:extLst>
          </xdr:cNvPr>
          <xdr:cNvSpPr/>
        </xdr:nvSpPr>
        <xdr:spPr>
          <a:xfrm>
            <a:off x="4229295" y="4461004"/>
            <a:ext cx="884464" cy="415796"/>
          </a:xfrm>
          <a:custGeom>
            <a:avLst/>
            <a:gdLst>
              <a:gd name="connsiteX0" fmla="*/ 0 w 1078852"/>
              <a:gd name="connsiteY0" fmla="*/ 466531 h 466531"/>
              <a:gd name="connsiteX1" fmla="*/ 0 w 1078852"/>
              <a:gd name="connsiteY1" fmla="*/ 0 h 466531"/>
              <a:gd name="connsiteX2" fmla="*/ 1078852 w 1078852"/>
              <a:gd name="connsiteY2" fmla="*/ 0 h 4665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78852" h="466531">
                <a:moveTo>
                  <a:pt x="0" y="466531"/>
                </a:moveTo>
                <a:lnTo>
                  <a:pt x="0" y="0"/>
                </a:lnTo>
                <a:lnTo>
                  <a:pt x="1078852" y="0"/>
                </a:lnTo>
              </a:path>
            </a:pathLst>
          </a:custGeom>
          <a:noFill/>
          <a:ln w="57150">
            <a:solidFill>
              <a:srgbClr val="FF0000"/>
            </a:solidFill>
            <a:headEnd type="none" w="med" len="med"/>
            <a:tailEnd type="arrow" w="sm" len="sm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10</xdr:col>
      <xdr:colOff>876301</xdr:colOff>
      <xdr:row>20</xdr:row>
      <xdr:rowOff>0</xdr:rowOff>
    </xdr:from>
    <xdr:to>
      <xdr:col>11</xdr:col>
      <xdr:colOff>152401</xdr:colOff>
      <xdr:row>22</xdr:row>
      <xdr:rowOff>123825</xdr:rowOff>
    </xdr:to>
    <xdr:sp macro="" textlink="">
      <xdr:nvSpPr>
        <xdr:cNvPr id="118" name="アーチ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>
        <a:xfrm>
          <a:off x="9372601" y="3429000"/>
          <a:ext cx="304800" cy="466725"/>
        </a:xfrm>
        <a:prstGeom prst="blockArc">
          <a:avLst/>
        </a:pr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430531</xdr:colOff>
      <xdr:row>32</xdr:row>
      <xdr:rowOff>85725</xdr:rowOff>
    </xdr:from>
    <xdr:to>
      <xdr:col>4</xdr:col>
      <xdr:colOff>798197</xdr:colOff>
      <xdr:row>33</xdr:row>
      <xdr:rowOff>102795</xdr:rowOff>
    </xdr:to>
    <xdr:sp macro="" textlink="">
      <xdr:nvSpPr>
        <xdr:cNvPr id="119" name="六角形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/>
      </xdr:nvSpPr>
      <xdr:spPr>
        <a:xfrm>
          <a:off x="3649981" y="5572125"/>
          <a:ext cx="367666" cy="188520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304</a:t>
          </a:r>
          <a:endParaRPr kumimoji="1" lang="ja-JP" altLang="en-US" sz="1200" b="1"/>
        </a:p>
      </xdr:txBody>
    </xdr:sp>
    <xdr:clientData/>
  </xdr:twoCellAnchor>
  <xdr:twoCellAnchor>
    <xdr:from>
      <xdr:col>4</xdr:col>
      <xdr:colOff>821056</xdr:colOff>
      <xdr:row>26</xdr:row>
      <xdr:rowOff>152400</xdr:rowOff>
    </xdr:from>
    <xdr:to>
      <xdr:col>5</xdr:col>
      <xdr:colOff>160022</xdr:colOff>
      <xdr:row>27</xdr:row>
      <xdr:rowOff>169470</xdr:rowOff>
    </xdr:to>
    <xdr:sp macro="" textlink="">
      <xdr:nvSpPr>
        <xdr:cNvPr id="120" name="六角形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/>
      </xdr:nvSpPr>
      <xdr:spPr>
        <a:xfrm>
          <a:off x="4040506" y="4610100"/>
          <a:ext cx="367666" cy="188520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304</a:t>
          </a:r>
          <a:endParaRPr kumimoji="1" lang="ja-JP" altLang="en-US" sz="1200" b="1"/>
        </a:p>
      </xdr:txBody>
    </xdr:sp>
    <xdr:clientData/>
  </xdr:twoCellAnchor>
  <xdr:twoCellAnchor>
    <xdr:from>
      <xdr:col>5</xdr:col>
      <xdr:colOff>167746</xdr:colOff>
      <xdr:row>25</xdr:row>
      <xdr:rowOff>66675</xdr:rowOff>
    </xdr:from>
    <xdr:to>
      <xdr:col>5</xdr:col>
      <xdr:colOff>561354</xdr:colOff>
      <xdr:row>26</xdr:row>
      <xdr:rowOff>133403</xdr:rowOff>
    </xdr:to>
    <xdr:sp macro="" textlink="">
      <xdr:nvSpPr>
        <xdr:cNvPr id="121" name="フリーフォーム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/>
      </xdr:nvSpPr>
      <xdr:spPr>
        <a:xfrm>
          <a:off x="4415896" y="4352925"/>
          <a:ext cx="393608" cy="238178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134</a:t>
          </a:r>
          <a:endParaRPr kumimoji="1" lang="ja-JP" altLang="en-US" sz="1200" b="1"/>
        </a:p>
      </xdr:txBody>
    </xdr:sp>
    <xdr:clientData/>
  </xdr:twoCellAnchor>
  <xdr:twoCellAnchor>
    <xdr:from>
      <xdr:col>4</xdr:col>
      <xdr:colOff>796396</xdr:colOff>
      <xdr:row>19</xdr:row>
      <xdr:rowOff>152400</xdr:rowOff>
    </xdr:from>
    <xdr:to>
      <xdr:col>5</xdr:col>
      <xdr:colOff>161304</xdr:colOff>
      <xdr:row>21</xdr:row>
      <xdr:rowOff>47678</xdr:rowOff>
    </xdr:to>
    <xdr:sp macro="" textlink="">
      <xdr:nvSpPr>
        <xdr:cNvPr id="122" name="フリーフォーム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/>
      </xdr:nvSpPr>
      <xdr:spPr>
        <a:xfrm>
          <a:off x="4015846" y="3409950"/>
          <a:ext cx="393608" cy="238178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134</a:t>
          </a:r>
          <a:endParaRPr kumimoji="1" lang="ja-JP" altLang="en-US" sz="1200" b="1"/>
        </a:p>
      </xdr:txBody>
    </xdr:sp>
    <xdr:clientData/>
  </xdr:twoCellAnchor>
  <xdr:twoCellAnchor>
    <xdr:from>
      <xdr:col>4</xdr:col>
      <xdr:colOff>424921</xdr:colOff>
      <xdr:row>11</xdr:row>
      <xdr:rowOff>57150</xdr:rowOff>
    </xdr:from>
    <xdr:to>
      <xdr:col>4</xdr:col>
      <xdr:colOff>818529</xdr:colOff>
      <xdr:row>12</xdr:row>
      <xdr:rowOff>123878</xdr:rowOff>
    </xdr:to>
    <xdr:sp macro="" textlink="">
      <xdr:nvSpPr>
        <xdr:cNvPr id="123" name="フリーフォーム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3644371" y="1943100"/>
          <a:ext cx="393608" cy="238178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1</a:t>
          </a:r>
          <a:endParaRPr kumimoji="1" lang="ja-JP" altLang="en-US" sz="1200" b="1"/>
        </a:p>
      </xdr:txBody>
    </xdr:sp>
    <xdr:clientData/>
  </xdr:twoCellAnchor>
  <xdr:twoCellAnchor>
    <xdr:from>
      <xdr:col>4</xdr:col>
      <xdr:colOff>405871</xdr:colOff>
      <xdr:row>4</xdr:row>
      <xdr:rowOff>19050</xdr:rowOff>
    </xdr:from>
    <xdr:to>
      <xdr:col>4</xdr:col>
      <xdr:colOff>799479</xdr:colOff>
      <xdr:row>5</xdr:row>
      <xdr:rowOff>85778</xdr:rowOff>
    </xdr:to>
    <xdr:sp macro="" textlink="">
      <xdr:nvSpPr>
        <xdr:cNvPr id="125" name="フリーフォーム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/>
      </xdr:nvSpPr>
      <xdr:spPr>
        <a:xfrm>
          <a:off x="3625321" y="704850"/>
          <a:ext cx="393608" cy="238178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1</a:t>
          </a:r>
          <a:endParaRPr kumimoji="1" lang="ja-JP" altLang="en-US" sz="1200" b="1"/>
        </a:p>
      </xdr:txBody>
    </xdr:sp>
    <xdr:clientData/>
  </xdr:twoCellAnchor>
  <xdr:twoCellAnchor>
    <xdr:from>
      <xdr:col>8</xdr:col>
      <xdr:colOff>148696</xdr:colOff>
      <xdr:row>59</xdr:row>
      <xdr:rowOff>142875</xdr:rowOff>
    </xdr:from>
    <xdr:to>
      <xdr:col>8</xdr:col>
      <xdr:colOff>542304</xdr:colOff>
      <xdr:row>61</xdr:row>
      <xdr:rowOff>38153</xdr:rowOff>
    </xdr:to>
    <xdr:sp macro="" textlink="">
      <xdr:nvSpPr>
        <xdr:cNvPr id="126" name="フリーフォーム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/>
      </xdr:nvSpPr>
      <xdr:spPr>
        <a:xfrm>
          <a:off x="7035271" y="10258425"/>
          <a:ext cx="393608" cy="238178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1</a:t>
          </a:r>
          <a:endParaRPr kumimoji="1" lang="ja-JP" altLang="en-US" sz="1200" b="1"/>
        </a:p>
      </xdr:txBody>
    </xdr:sp>
    <xdr:clientData/>
  </xdr:twoCellAnchor>
  <xdr:twoCellAnchor>
    <xdr:from>
      <xdr:col>8</xdr:col>
      <xdr:colOff>211456</xdr:colOff>
      <xdr:row>39</xdr:row>
      <xdr:rowOff>114300</xdr:rowOff>
    </xdr:from>
    <xdr:to>
      <xdr:col>8</xdr:col>
      <xdr:colOff>579122</xdr:colOff>
      <xdr:row>40</xdr:row>
      <xdr:rowOff>131370</xdr:rowOff>
    </xdr:to>
    <xdr:sp macro="" textlink="">
      <xdr:nvSpPr>
        <xdr:cNvPr id="128" name="六角形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/>
      </xdr:nvSpPr>
      <xdr:spPr>
        <a:xfrm>
          <a:off x="7098031" y="6800850"/>
          <a:ext cx="367666" cy="188520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75</a:t>
          </a:r>
          <a:endParaRPr kumimoji="1" lang="ja-JP" altLang="en-US" sz="1200" b="1"/>
        </a:p>
      </xdr:txBody>
    </xdr:sp>
    <xdr:clientData/>
  </xdr:twoCellAnchor>
  <xdr:twoCellAnchor>
    <xdr:from>
      <xdr:col>7</xdr:col>
      <xdr:colOff>830581</xdr:colOff>
      <xdr:row>32</xdr:row>
      <xdr:rowOff>152400</xdr:rowOff>
    </xdr:from>
    <xdr:to>
      <xdr:col>8</xdr:col>
      <xdr:colOff>169547</xdr:colOff>
      <xdr:row>33</xdr:row>
      <xdr:rowOff>169470</xdr:rowOff>
    </xdr:to>
    <xdr:sp macro="" textlink="">
      <xdr:nvSpPr>
        <xdr:cNvPr id="129" name="六角形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6688456" y="5638800"/>
          <a:ext cx="367666" cy="188520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75</a:t>
          </a:r>
          <a:endParaRPr kumimoji="1" lang="ja-JP" altLang="en-US" sz="1200" b="1"/>
        </a:p>
      </xdr:txBody>
    </xdr:sp>
    <xdr:clientData/>
  </xdr:twoCellAnchor>
  <xdr:twoCellAnchor>
    <xdr:from>
      <xdr:col>8</xdr:col>
      <xdr:colOff>106681</xdr:colOff>
      <xdr:row>25</xdr:row>
      <xdr:rowOff>66675</xdr:rowOff>
    </xdr:from>
    <xdr:to>
      <xdr:col>8</xdr:col>
      <xdr:colOff>474347</xdr:colOff>
      <xdr:row>26</xdr:row>
      <xdr:rowOff>83745</xdr:rowOff>
    </xdr:to>
    <xdr:sp macro="" textlink="">
      <xdr:nvSpPr>
        <xdr:cNvPr id="130" name="六角形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/>
      </xdr:nvSpPr>
      <xdr:spPr>
        <a:xfrm>
          <a:off x="6993256" y="4352925"/>
          <a:ext cx="367666" cy="188520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75</a:t>
          </a:r>
          <a:endParaRPr kumimoji="1" lang="ja-JP" altLang="en-US" sz="1200" b="1"/>
        </a:p>
      </xdr:txBody>
    </xdr:sp>
    <xdr:clientData/>
  </xdr:twoCellAnchor>
  <xdr:twoCellAnchor>
    <xdr:from>
      <xdr:col>7</xdr:col>
      <xdr:colOff>840106</xdr:colOff>
      <xdr:row>18</xdr:row>
      <xdr:rowOff>133350</xdr:rowOff>
    </xdr:from>
    <xdr:to>
      <xdr:col>8</xdr:col>
      <xdr:colOff>179072</xdr:colOff>
      <xdr:row>19</xdr:row>
      <xdr:rowOff>150420</xdr:rowOff>
    </xdr:to>
    <xdr:sp macro="" textlink="">
      <xdr:nvSpPr>
        <xdr:cNvPr id="131" name="六角形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/>
      </xdr:nvSpPr>
      <xdr:spPr>
        <a:xfrm>
          <a:off x="6697981" y="3219450"/>
          <a:ext cx="367666" cy="188520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75</a:t>
          </a:r>
          <a:endParaRPr kumimoji="1" lang="ja-JP" altLang="en-US" sz="1200" b="1"/>
        </a:p>
      </xdr:txBody>
    </xdr:sp>
    <xdr:clientData/>
  </xdr:twoCellAnchor>
  <xdr:twoCellAnchor>
    <xdr:from>
      <xdr:col>8</xdr:col>
      <xdr:colOff>1906</xdr:colOff>
      <xdr:row>11</xdr:row>
      <xdr:rowOff>57150</xdr:rowOff>
    </xdr:from>
    <xdr:to>
      <xdr:col>8</xdr:col>
      <xdr:colOff>369572</xdr:colOff>
      <xdr:row>12</xdr:row>
      <xdr:rowOff>74220</xdr:rowOff>
    </xdr:to>
    <xdr:sp macro="" textlink="">
      <xdr:nvSpPr>
        <xdr:cNvPr id="132" name="六角形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/>
      </xdr:nvSpPr>
      <xdr:spPr>
        <a:xfrm>
          <a:off x="6888481" y="1943100"/>
          <a:ext cx="367666" cy="188520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75</a:t>
          </a:r>
          <a:endParaRPr kumimoji="1" lang="ja-JP" altLang="en-US" sz="1200" b="1"/>
        </a:p>
      </xdr:txBody>
    </xdr:sp>
    <xdr:clientData/>
  </xdr:twoCellAnchor>
  <xdr:twoCellAnchor>
    <xdr:from>
      <xdr:col>8</xdr:col>
      <xdr:colOff>139171</xdr:colOff>
      <xdr:row>4</xdr:row>
      <xdr:rowOff>57150</xdr:rowOff>
    </xdr:from>
    <xdr:to>
      <xdr:col>8</xdr:col>
      <xdr:colOff>532779</xdr:colOff>
      <xdr:row>5</xdr:row>
      <xdr:rowOff>123878</xdr:rowOff>
    </xdr:to>
    <xdr:sp macro="" textlink="">
      <xdr:nvSpPr>
        <xdr:cNvPr id="133" name="フリーフォーム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/>
      </xdr:nvSpPr>
      <xdr:spPr>
        <a:xfrm>
          <a:off x="7025746" y="742950"/>
          <a:ext cx="393608" cy="238178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1</a:t>
          </a:r>
          <a:endParaRPr kumimoji="1" lang="ja-JP" altLang="en-US" sz="1200" b="1"/>
        </a:p>
      </xdr:txBody>
    </xdr:sp>
    <xdr:clientData/>
  </xdr:twoCellAnchor>
  <xdr:twoCellAnchor>
    <xdr:from>
      <xdr:col>10</xdr:col>
      <xdr:colOff>411481</xdr:colOff>
      <xdr:row>44</xdr:row>
      <xdr:rowOff>95250</xdr:rowOff>
    </xdr:from>
    <xdr:to>
      <xdr:col>10</xdr:col>
      <xdr:colOff>779147</xdr:colOff>
      <xdr:row>45</xdr:row>
      <xdr:rowOff>112320</xdr:rowOff>
    </xdr:to>
    <xdr:sp macro="" textlink="">
      <xdr:nvSpPr>
        <xdr:cNvPr id="134" name="六角形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>
          <a:off x="8907781" y="7639050"/>
          <a:ext cx="367666" cy="188520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75</a:t>
          </a:r>
          <a:endParaRPr kumimoji="1" lang="ja-JP" altLang="en-US" sz="1200" b="1"/>
        </a:p>
      </xdr:txBody>
    </xdr:sp>
    <xdr:clientData/>
  </xdr:twoCellAnchor>
  <xdr:twoCellAnchor>
    <xdr:from>
      <xdr:col>10</xdr:col>
      <xdr:colOff>396346</xdr:colOff>
      <xdr:row>53</xdr:row>
      <xdr:rowOff>38100</xdr:rowOff>
    </xdr:from>
    <xdr:to>
      <xdr:col>10</xdr:col>
      <xdr:colOff>789954</xdr:colOff>
      <xdr:row>54</xdr:row>
      <xdr:rowOff>104828</xdr:rowOff>
    </xdr:to>
    <xdr:sp macro="" textlink="">
      <xdr:nvSpPr>
        <xdr:cNvPr id="135" name="フリーフォーム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/>
      </xdr:nvSpPr>
      <xdr:spPr>
        <a:xfrm>
          <a:off x="8892646" y="9124950"/>
          <a:ext cx="393608" cy="238178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1</a:t>
          </a:r>
          <a:endParaRPr kumimoji="1" lang="ja-JP" altLang="en-US" sz="1200" b="1"/>
        </a:p>
      </xdr:txBody>
    </xdr:sp>
    <xdr:clientData/>
  </xdr:twoCellAnchor>
  <xdr:twoCellAnchor>
    <xdr:from>
      <xdr:col>11</xdr:col>
      <xdr:colOff>167746</xdr:colOff>
      <xdr:row>60</xdr:row>
      <xdr:rowOff>85725</xdr:rowOff>
    </xdr:from>
    <xdr:to>
      <xdr:col>11</xdr:col>
      <xdr:colOff>561354</xdr:colOff>
      <xdr:row>61</xdr:row>
      <xdr:rowOff>152453</xdr:rowOff>
    </xdr:to>
    <xdr:sp macro="" textlink="">
      <xdr:nvSpPr>
        <xdr:cNvPr id="136" name="フリーフォーム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/>
      </xdr:nvSpPr>
      <xdr:spPr>
        <a:xfrm>
          <a:off x="9692746" y="10372725"/>
          <a:ext cx="393608" cy="238178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1</a:t>
          </a:r>
          <a:endParaRPr kumimoji="1" lang="ja-JP" altLang="en-US" sz="1200" b="1"/>
        </a:p>
      </xdr:txBody>
    </xdr:sp>
    <xdr:clientData/>
  </xdr:twoCellAnchor>
  <xdr:twoCellAnchor>
    <xdr:from>
      <xdr:col>10</xdr:col>
      <xdr:colOff>443971</xdr:colOff>
      <xdr:row>39</xdr:row>
      <xdr:rowOff>66675</xdr:rowOff>
    </xdr:from>
    <xdr:to>
      <xdr:col>10</xdr:col>
      <xdr:colOff>837579</xdr:colOff>
      <xdr:row>40</xdr:row>
      <xdr:rowOff>133403</xdr:rowOff>
    </xdr:to>
    <xdr:sp macro="" textlink="">
      <xdr:nvSpPr>
        <xdr:cNvPr id="137" name="フリーフォーム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/>
      </xdr:nvSpPr>
      <xdr:spPr>
        <a:xfrm>
          <a:off x="8940271" y="6753225"/>
          <a:ext cx="393608" cy="238178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138</a:t>
          </a:r>
          <a:endParaRPr kumimoji="1" lang="ja-JP" altLang="en-US" sz="1200" b="1"/>
        </a:p>
      </xdr:txBody>
    </xdr:sp>
    <xdr:clientData/>
  </xdr:twoCellAnchor>
  <xdr:twoCellAnchor>
    <xdr:from>
      <xdr:col>10</xdr:col>
      <xdr:colOff>363856</xdr:colOff>
      <xdr:row>31</xdr:row>
      <xdr:rowOff>47625</xdr:rowOff>
    </xdr:from>
    <xdr:to>
      <xdr:col>10</xdr:col>
      <xdr:colOff>731522</xdr:colOff>
      <xdr:row>32</xdr:row>
      <xdr:rowOff>64695</xdr:rowOff>
    </xdr:to>
    <xdr:sp macro="" textlink="">
      <xdr:nvSpPr>
        <xdr:cNvPr id="138" name="六角形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/>
      </xdr:nvSpPr>
      <xdr:spPr>
        <a:xfrm>
          <a:off x="8860156" y="5362575"/>
          <a:ext cx="367666" cy="188520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736</a:t>
          </a:r>
          <a:endParaRPr kumimoji="1" lang="ja-JP" altLang="en-US" sz="1200" b="1"/>
        </a:p>
      </xdr:txBody>
    </xdr:sp>
    <xdr:clientData/>
  </xdr:twoCellAnchor>
  <xdr:twoCellAnchor>
    <xdr:from>
      <xdr:col>10</xdr:col>
      <xdr:colOff>802006</xdr:colOff>
      <xdr:row>26</xdr:row>
      <xdr:rowOff>161925</xdr:rowOff>
    </xdr:from>
    <xdr:to>
      <xdr:col>11</xdr:col>
      <xdr:colOff>140972</xdr:colOff>
      <xdr:row>28</xdr:row>
      <xdr:rowOff>7545</xdr:rowOff>
    </xdr:to>
    <xdr:sp macro="" textlink="">
      <xdr:nvSpPr>
        <xdr:cNvPr id="139" name="六角形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/>
      </xdr:nvSpPr>
      <xdr:spPr>
        <a:xfrm>
          <a:off x="9298306" y="4619625"/>
          <a:ext cx="367666" cy="188520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736</a:t>
          </a:r>
          <a:endParaRPr kumimoji="1" lang="ja-JP" altLang="en-US" sz="1200" b="1"/>
        </a:p>
      </xdr:txBody>
    </xdr:sp>
    <xdr:clientData/>
  </xdr:twoCellAnchor>
  <xdr:twoCellAnchor>
    <xdr:from>
      <xdr:col>11</xdr:col>
      <xdr:colOff>201931</xdr:colOff>
      <xdr:row>18</xdr:row>
      <xdr:rowOff>57150</xdr:rowOff>
    </xdr:from>
    <xdr:to>
      <xdr:col>11</xdr:col>
      <xdr:colOff>569597</xdr:colOff>
      <xdr:row>19</xdr:row>
      <xdr:rowOff>74220</xdr:rowOff>
    </xdr:to>
    <xdr:sp macro="" textlink="">
      <xdr:nvSpPr>
        <xdr:cNvPr id="140" name="六角形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/>
      </xdr:nvSpPr>
      <xdr:spPr>
        <a:xfrm>
          <a:off x="9726931" y="3143250"/>
          <a:ext cx="367666" cy="188520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401</a:t>
          </a:r>
          <a:endParaRPr kumimoji="1" lang="ja-JP" altLang="en-US" sz="1200" b="1"/>
        </a:p>
      </xdr:txBody>
    </xdr:sp>
    <xdr:clientData/>
  </xdr:twoCellAnchor>
  <xdr:twoCellAnchor>
    <xdr:from>
      <xdr:col>10</xdr:col>
      <xdr:colOff>121961</xdr:colOff>
      <xdr:row>11</xdr:row>
      <xdr:rowOff>372</xdr:rowOff>
    </xdr:from>
    <xdr:to>
      <xdr:col>11</xdr:col>
      <xdr:colOff>773160</xdr:colOff>
      <xdr:row>13</xdr:row>
      <xdr:rowOff>161365</xdr:rowOff>
    </xdr:to>
    <xdr:grpSp>
      <xdr:nvGrpSpPr>
        <xdr:cNvPr id="141" name="グループ化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GrpSpPr/>
      </xdr:nvGrpSpPr>
      <xdr:grpSpPr>
        <a:xfrm flipH="1">
          <a:off x="8561111" y="1886322"/>
          <a:ext cx="1670374" cy="503893"/>
          <a:chOff x="3433860" y="4369546"/>
          <a:chExt cx="1679899" cy="507254"/>
        </a:xfrm>
      </xdr:grpSpPr>
      <xdr:sp macro="" textlink="">
        <xdr:nvSpPr>
          <xdr:cNvPr id="142" name="フリーフォーム 141">
            <a:extLst>
              <a:ext uri="{FF2B5EF4-FFF2-40B4-BE49-F238E27FC236}">
                <a16:creationId xmlns:a16="http://schemas.microsoft.com/office/drawing/2014/main" id="{00000000-0008-0000-0100-00008E000000}"/>
              </a:ext>
            </a:extLst>
          </xdr:cNvPr>
          <xdr:cNvSpPr/>
        </xdr:nvSpPr>
        <xdr:spPr>
          <a:xfrm>
            <a:off x="3433860" y="4451287"/>
            <a:ext cx="795435" cy="0"/>
          </a:xfrm>
          <a:custGeom>
            <a:avLst/>
            <a:gdLst>
              <a:gd name="connsiteX0" fmla="*/ 0 w 796990"/>
              <a:gd name="connsiteY0" fmla="*/ 340179 h 340179"/>
              <a:gd name="connsiteX1" fmla="*/ 796990 w 796990"/>
              <a:gd name="connsiteY1" fmla="*/ 340179 h 340179"/>
              <a:gd name="connsiteX2" fmla="*/ 796990 w 796990"/>
              <a:gd name="connsiteY2" fmla="*/ 0 h 340179"/>
              <a:gd name="connsiteX0" fmla="*/ 0 w 796990"/>
              <a:gd name="connsiteY0" fmla="*/ 0 h 0"/>
              <a:gd name="connsiteX1" fmla="*/ 796990 w 796990"/>
              <a:gd name="connsiteY1" fmla="*/ 0 h 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796990">
                <a:moveTo>
                  <a:pt x="0" y="0"/>
                </a:moveTo>
                <a:lnTo>
                  <a:pt x="796990" y="0"/>
                </a:lnTo>
              </a:path>
            </a:pathLst>
          </a:custGeom>
          <a:noFill/>
          <a:ln w="28575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3" name="フリーフォーム 142">
            <a:extLst>
              <a:ext uri="{FF2B5EF4-FFF2-40B4-BE49-F238E27FC236}">
                <a16:creationId xmlns:a16="http://schemas.microsoft.com/office/drawing/2014/main" id="{00000000-0008-0000-0100-00008F000000}"/>
              </a:ext>
            </a:extLst>
          </xdr:cNvPr>
          <xdr:cNvSpPr/>
        </xdr:nvSpPr>
        <xdr:spPr>
          <a:xfrm>
            <a:off x="4229295" y="4461004"/>
            <a:ext cx="884464" cy="415796"/>
          </a:xfrm>
          <a:custGeom>
            <a:avLst/>
            <a:gdLst>
              <a:gd name="connsiteX0" fmla="*/ 0 w 1078852"/>
              <a:gd name="connsiteY0" fmla="*/ 466531 h 466531"/>
              <a:gd name="connsiteX1" fmla="*/ 0 w 1078852"/>
              <a:gd name="connsiteY1" fmla="*/ 0 h 466531"/>
              <a:gd name="connsiteX2" fmla="*/ 1078852 w 1078852"/>
              <a:gd name="connsiteY2" fmla="*/ 0 h 4665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78852" h="466531">
                <a:moveTo>
                  <a:pt x="0" y="466531"/>
                </a:moveTo>
                <a:lnTo>
                  <a:pt x="0" y="0"/>
                </a:lnTo>
                <a:lnTo>
                  <a:pt x="1078852" y="0"/>
                </a:lnTo>
              </a:path>
            </a:pathLst>
          </a:custGeom>
          <a:noFill/>
          <a:ln w="57150">
            <a:solidFill>
              <a:srgbClr val="FF0000"/>
            </a:solidFill>
            <a:headEnd type="none" w="med" len="med"/>
            <a:tailEnd type="arrow" w="sm" len="sm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4" name="円/楕円 143">
            <a:extLst>
              <a:ext uri="{FF2B5EF4-FFF2-40B4-BE49-F238E27FC236}">
                <a16:creationId xmlns:a16="http://schemas.microsoft.com/office/drawing/2014/main" id="{00000000-0008-0000-0100-000090000000}"/>
              </a:ext>
            </a:extLst>
          </xdr:cNvPr>
          <xdr:cNvSpPr/>
        </xdr:nvSpPr>
        <xdr:spPr>
          <a:xfrm>
            <a:off x="4143526" y="4369546"/>
            <a:ext cx="175452" cy="176312"/>
          </a:xfrm>
          <a:prstGeom prst="ellipse">
            <a:avLst/>
          </a:prstGeom>
          <a:solidFill>
            <a:schemeClr val="bg1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13</xdr:col>
      <xdr:colOff>439616</xdr:colOff>
      <xdr:row>58</xdr:row>
      <xdr:rowOff>58616</xdr:rowOff>
    </xdr:from>
    <xdr:to>
      <xdr:col>13</xdr:col>
      <xdr:colOff>1009217</xdr:colOff>
      <xdr:row>63</xdr:row>
      <xdr:rowOff>117230</xdr:rowOff>
    </xdr:to>
    <xdr:sp macro="" textlink="">
      <xdr:nvSpPr>
        <xdr:cNvPr id="146" name="フリーフォーム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/>
      </xdr:nvSpPr>
      <xdr:spPr>
        <a:xfrm>
          <a:off x="11539904" y="9832731"/>
          <a:ext cx="569601" cy="901211"/>
        </a:xfrm>
        <a:custGeom>
          <a:avLst/>
          <a:gdLst>
            <a:gd name="connsiteX0" fmla="*/ 285750 w 285750"/>
            <a:gd name="connsiteY0" fmla="*/ 600075 h 600075"/>
            <a:gd name="connsiteX1" fmla="*/ 276225 w 285750"/>
            <a:gd name="connsiteY1" fmla="*/ 295275 h 600075"/>
            <a:gd name="connsiteX2" fmla="*/ 0 w 285750"/>
            <a:gd name="connsiteY2" fmla="*/ 0 h 600075"/>
            <a:gd name="connsiteX0" fmla="*/ 329712 w 329712"/>
            <a:gd name="connsiteY0" fmla="*/ 647212 h 647212"/>
            <a:gd name="connsiteX1" fmla="*/ 320187 w 329712"/>
            <a:gd name="connsiteY1" fmla="*/ 342412 h 647212"/>
            <a:gd name="connsiteX2" fmla="*/ 0 w 329712"/>
            <a:gd name="connsiteY2" fmla="*/ 0 h 647212"/>
            <a:gd name="connsiteX0" fmla="*/ 402981 w 402981"/>
            <a:gd name="connsiteY0" fmla="*/ 701084 h 701084"/>
            <a:gd name="connsiteX1" fmla="*/ 393456 w 402981"/>
            <a:gd name="connsiteY1" fmla="*/ 396284 h 701084"/>
            <a:gd name="connsiteX2" fmla="*/ 0 w 402981"/>
            <a:gd name="connsiteY2" fmla="*/ 0 h 7010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02981" h="701084">
              <a:moveTo>
                <a:pt x="402981" y="701084"/>
              </a:moveTo>
              <a:lnTo>
                <a:pt x="393456" y="396284"/>
              </a:lnTo>
              <a:lnTo>
                <a:pt x="0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928773</xdr:colOff>
      <xdr:row>61</xdr:row>
      <xdr:rowOff>8475</xdr:rowOff>
    </xdr:from>
    <xdr:to>
      <xdr:col>14</xdr:col>
      <xdr:colOff>80697</xdr:colOff>
      <xdr:row>62</xdr:row>
      <xdr:rowOff>13338</xdr:rowOff>
    </xdr:to>
    <xdr:sp macro="" textlink="">
      <xdr:nvSpPr>
        <xdr:cNvPr id="147" name="円/楕円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/>
      </xdr:nvSpPr>
      <xdr:spPr>
        <a:xfrm>
          <a:off x="12029061" y="10288148"/>
          <a:ext cx="177694" cy="173382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387941</xdr:colOff>
      <xdr:row>10</xdr:row>
      <xdr:rowOff>145116</xdr:rowOff>
    </xdr:from>
    <xdr:to>
      <xdr:col>10</xdr:col>
      <xdr:colOff>781549</xdr:colOff>
      <xdr:row>12</xdr:row>
      <xdr:rowOff>43755</xdr:rowOff>
    </xdr:to>
    <xdr:sp macro="" textlink="">
      <xdr:nvSpPr>
        <xdr:cNvPr id="151" name="フリーフォーム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/>
      </xdr:nvSpPr>
      <xdr:spPr>
        <a:xfrm>
          <a:off x="8904412" y="1825998"/>
          <a:ext cx="393608" cy="234816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138</a:t>
          </a:r>
          <a:endParaRPr kumimoji="1" lang="ja-JP" altLang="en-US" sz="1200" b="1"/>
        </a:p>
      </xdr:txBody>
    </xdr:sp>
    <xdr:clientData/>
  </xdr:twoCellAnchor>
  <xdr:twoCellAnchor>
    <xdr:from>
      <xdr:col>14</xdr:col>
      <xdr:colOff>54674</xdr:colOff>
      <xdr:row>61</xdr:row>
      <xdr:rowOff>156466</xdr:rowOff>
    </xdr:from>
    <xdr:to>
      <xdr:col>14</xdr:col>
      <xdr:colOff>446942</xdr:colOff>
      <xdr:row>63</xdr:row>
      <xdr:rowOff>124557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>
          <a:stCxn id="147" idx="5"/>
        </xdr:cNvCxnSpPr>
      </xdr:nvCxnSpPr>
      <xdr:spPr>
        <a:xfrm>
          <a:off x="12180732" y="10436139"/>
          <a:ext cx="392268" cy="305130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615462</xdr:colOff>
      <xdr:row>59</xdr:row>
      <xdr:rowOff>87924</xdr:rowOff>
    </xdr:from>
    <xdr:to>
      <xdr:col>13</xdr:col>
      <xdr:colOff>1003898</xdr:colOff>
      <xdr:row>60</xdr:row>
      <xdr:rowOff>154652</xdr:rowOff>
    </xdr:to>
    <xdr:sp macro="" textlink="">
      <xdr:nvSpPr>
        <xdr:cNvPr id="152" name="フリーフォーム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/>
      </xdr:nvSpPr>
      <xdr:spPr>
        <a:xfrm>
          <a:off x="11715750" y="10030559"/>
          <a:ext cx="388436" cy="235247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138</a:t>
          </a:r>
          <a:endParaRPr kumimoji="1" lang="ja-JP" altLang="en-US" sz="1200" b="1"/>
        </a:p>
      </xdr:txBody>
    </xdr:sp>
    <xdr:clientData/>
  </xdr:twoCellAnchor>
  <xdr:twoCellAnchor>
    <xdr:from>
      <xdr:col>13</xdr:col>
      <xdr:colOff>1014588</xdr:colOff>
      <xdr:row>52</xdr:row>
      <xdr:rowOff>5519</xdr:rowOff>
    </xdr:from>
    <xdr:to>
      <xdr:col>13</xdr:col>
      <xdr:colOff>1014588</xdr:colOff>
      <xdr:row>54</xdr:row>
      <xdr:rowOff>110043</xdr:rowOff>
    </xdr:to>
    <xdr:sp macro="" textlink="">
      <xdr:nvSpPr>
        <xdr:cNvPr id="153" name="フリーフォーム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/>
      </xdr:nvSpPr>
      <xdr:spPr>
        <a:xfrm>
          <a:off x="12114876" y="8768519"/>
          <a:ext cx="0" cy="441562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0"/>
            <a:gd name="connsiteY0" fmla="*/ 340179 h 340179"/>
            <a:gd name="connsiteX1" fmla="*/ 0 w 0"/>
            <a:gd name="connsiteY1" fmla="*/ 0 h 3401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h="340179">
              <a:moveTo>
                <a:pt x="0" y="340179"/>
              </a:moveTo>
              <a:lnTo>
                <a:pt x="0" y="0"/>
              </a:lnTo>
            </a:path>
          </a:pathLst>
        </a:custGeom>
        <a:noFill/>
        <a:ln w="38100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729762</xdr:colOff>
      <xdr:row>52</xdr:row>
      <xdr:rowOff>62843</xdr:rowOff>
    </xdr:from>
    <xdr:to>
      <xdr:col>13</xdr:col>
      <xdr:colOff>1008186</xdr:colOff>
      <xdr:row>56</xdr:row>
      <xdr:rowOff>106298</xdr:rowOff>
    </xdr:to>
    <xdr:sp macro="" textlink="">
      <xdr:nvSpPr>
        <xdr:cNvPr id="154" name="フリーフォーム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/>
      </xdr:nvSpPr>
      <xdr:spPr>
        <a:xfrm>
          <a:off x="11830050" y="8825843"/>
          <a:ext cx="278424" cy="717532"/>
        </a:xfrm>
        <a:custGeom>
          <a:avLst/>
          <a:gdLst>
            <a:gd name="connsiteX0" fmla="*/ 285750 w 285750"/>
            <a:gd name="connsiteY0" fmla="*/ 600075 h 600075"/>
            <a:gd name="connsiteX1" fmla="*/ 276225 w 285750"/>
            <a:gd name="connsiteY1" fmla="*/ 295275 h 600075"/>
            <a:gd name="connsiteX2" fmla="*/ 0 w 285750"/>
            <a:gd name="connsiteY2" fmla="*/ 0 h 600075"/>
            <a:gd name="connsiteX0" fmla="*/ 278424 w 278424"/>
            <a:gd name="connsiteY0" fmla="*/ 735209 h 735209"/>
            <a:gd name="connsiteX1" fmla="*/ 276225 w 278424"/>
            <a:gd name="connsiteY1" fmla="*/ 295275 h 735209"/>
            <a:gd name="connsiteX2" fmla="*/ 0 w 278424"/>
            <a:gd name="connsiteY2" fmla="*/ 0 h 7352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78424" h="735209">
              <a:moveTo>
                <a:pt x="278424" y="735209"/>
              </a:moveTo>
              <a:lnTo>
                <a:pt x="276225" y="295275"/>
              </a:lnTo>
              <a:lnTo>
                <a:pt x="0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920413</xdr:colOff>
      <xdr:row>53</xdr:row>
      <xdr:rowOff>79464</xdr:rowOff>
    </xdr:from>
    <xdr:to>
      <xdr:col>14</xdr:col>
      <xdr:colOff>67165</xdr:colOff>
      <xdr:row>54</xdr:row>
      <xdr:rowOff>84325</xdr:rowOff>
    </xdr:to>
    <xdr:sp macro="" textlink="">
      <xdr:nvSpPr>
        <xdr:cNvPr id="155" name="円/楕円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/>
      </xdr:nvSpPr>
      <xdr:spPr>
        <a:xfrm>
          <a:off x="12020701" y="9010983"/>
          <a:ext cx="172522" cy="173380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823076</xdr:colOff>
      <xdr:row>54</xdr:row>
      <xdr:rowOff>113050</xdr:rowOff>
    </xdr:from>
    <xdr:to>
      <xdr:col>14</xdr:col>
      <xdr:colOff>185742</xdr:colOff>
      <xdr:row>56</xdr:row>
      <xdr:rowOff>11258</xdr:rowOff>
    </xdr:to>
    <xdr:sp macro="" textlink="">
      <xdr:nvSpPr>
        <xdr:cNvPr id="156" name="フリーフォーム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/>
      </xdr:nvSpPr>
      <xdr:spPr>
        <a:xfrm>
          <a:off x="11923364" y="9213088"/>
          <a:ext cx="388436" cy="235247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138</a:t>
          </a:r>
          <a:endParaRPr kumimoji="1" lang="ja-JP" altLang="en-US" sz="1200" b="1"/>
        </a:p>
      </xdr:txBody>
    </xdr:sp>
    <xdr:clientData/>
  </xdr:twoCellAnchor>
  <xdr:twoCellAnchor>
    <xdr:from>
      <xdr:col>13</xdr:col>
      <xdr:colOff>1011117</xdr:colOff>
      <xdr:row>47</xdr:row>
      <xdr:rowOff>43963</xdr:rowOff>
    </xdr:from>
    <xdr:to>
      <xdr:col>14</xdr:col>
      <xdr:colOff>901211</xdr:colOff>
      <xdr:row>49</xdr:row>
      <xdr:rowOff>7326</xdr:rowOff>
    </xdr:to>
    <xdr:sp macro="" textlink="">
      <xdr:nvSpPr>
        <xdr:cNvPr id="19" name="フリーフォーム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2111405" y="7964367"/>
          <a:ext cx="915864" cy="300401"/>
        </a:xfrm>
        <a:custGeom>
          <a:avLst/>
          <a:gdLst>
            <a:gd name="connsiteX0" fmla="*/ 0 w 710712"/>
            <a:gd name="connsiteY0" fmla="*/ 542192 h 542192"/>
            <a:gd name="connsiteX1" fmla="*/ 7327 w 710712"/>
            <a:gd name="connsiteY1" fmla="*/ 7327 h 542192"/>
            <a:gd name="connsiteX2" fmla="*/ 710712 w 710712"/>
            <a:gd name="connsiteY2" fmla="*/ 0 h 54219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10712" h="542192">
              <a:moveTo>
                <a:pt x="0" y="542192"/>
              </a:moveTo>
              <a:lnTo>
                <a:pt x="7327" y="7327"/>
              </a:lnTo>
              <a:lnTo>
                <a:pt x="71071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927742</xdr:colOff>
      <xdr:row>46</xdr:row>
      <xdr:rowOff>116100</xdr:rowOff>
    </xdr:from>
    <xdr:to>
      <xdr:col>14</xdr:col>
      <xdr:colOff>74494</xdr:colOff>
      <xdr:row>47</xdr:row>
      <xdr:rowOff>120961</xdr:rowOff>
    </xdr:to>
    <xdr:sp macro="" textlink="">
      <xdr:nvSpPr>
        <xdr:cNvPr id="157" name="円/楕円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/>
      </xdr:nvSpPr>
      <xdr:spPr>
        <a:xfrm>
          <a:off x="12028030" y="7867985"/>
          <a:ext cx="172522" cy="173380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688731</xdr:colOff>
      <xdr:row>45</xdr:row>
      <xdr:rowOff>150589</xdr:rowOff>
    </xdr:from>
    <xdr:to>
      <xdr:col>13</xdr:col>
      <xdr:colOff>937848</xdr:colOff>
      <xdr:row>47</xdr:row>
      <xdr:rowOff>7328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CxnSpPr/>
      </xdr:nvCxnSpPr>
      <xdr:spPr>
        <a:xfrm>
          <a:off x="11789019" y="7733954"/>
          <a:ext cx="249117" cy="193778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477424</xdr:colOff>
      <xdr:row>39</xdr:row>
      <xdr:rowOff>43961</xdr:rowOff>
    </xdr:from>
    <xdr:to>
      <xdr:col>13</xdr:col>
      <xdr:colOff>845090</xdr:colOff>
      <xdr:row>40</xdr:row>
      <xdr:rowOff>61031</xdr:rowOff>
    </xdr:to>
    <xdr:sp macro="" textlink="">
      <xdr:nvSpPr>
        <xdr:cNvPr id="167" name="六角形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/>
      </xdr:nvSpPr>
      <xdr:spPr>
        <a:xfrm>
          <a:off x="11577712" y="6616211"/>
          <a:ext cx="367666" cy="185589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150</a:t>
          </a:r>
          <a:endParaRPr kumimoji="1" lang="ja-JP" altLang="en-US" sz="1200" b="1"/>
        </a:p>
      </xdr:txBody>
    </xdr:sp>
    <xdr:clientData/>
  </xdr:twoCellAnchor>
  <xdr:twoCellAnchor>
    <xdr:from>
      <xdr:col>13</xdr:col>
      <xdr:colOff>234464</xdr:colOff>
      <xdr:row>32</xdr:row>
      <xdr:rowOff>160921</xdr:rowOff>
    </xdr:from>
    <xdr:to>
      <xdr:col>14</xdr:col>
      <xdr:colOff>2741</xdr:colOff>
      <xdr:row>32</xdr:row>
      <xdr:rowOff>160921</xdr:rowOff>
    </xdr:to>
    <xdr:sp macro="" textlink="">
      <xdr:nvSpPr>
        <xdr:cNvPr id="170" name="フリーフォーム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/>
      </xdr:nvSpPr>
      <xdr:spPr>
        <a:xfrm>
          <a:off x="11334752" y="5553536"/>
          <a:ext cx="794047" cy="0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796990"/>
            <a:gd name="connsiteY0" fmla="*/ 0 h 0"/>
            <a:gd name="connsiteX1" fmla="*/ 796990 w 79699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6990">
              <a:moveTo>
                <a:pt x="0" y="0"/>
              </a:move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2741</xdr:colOff>
      <xdr:row>33</xdr:row>
      <xdr:rowOff>1951</xdr:rowOff>
    </xdr:from>
    <xdr:to>
      <xdr:col>14</xdr:col>
      <xdr:colOff>885662</xdr:colOff>
      <xdr:row>35</xdr:row>
      <xdr:rowOff>73501</xdr:rowOff>
    </xdr:to>
    <xdr:sp macro="" textlink="">
      <xdr:nvSpPr>
        <xdr:cNvPr id="171" name="フリーフォーム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/>
      </xdr:nvSpPr>
      <xdr:spPr>
        <a:xfrm>
          <a:off x="12128799" y="5563086"/>
          <a:ext cx="882921" cy="408588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942892</xdr:colOff>
      <xdr:row>32</xdr:row>
      <xdr:rowOff>80597</xdr:rowOff>
    </xdr:from>
    <xdr:to>
      <xdr:col>14</xdr:col>
      <xdr:colOff>92268</xdr:colOff>
      <xdr:row>33</xdr:row>
      <xdr:rowOff>85333</xdr:rowOff>
    </xdr:to>
    <xdr:sp macro="" textlink="">
      <xdr:nvSpPr>
        <xdr:cNvPr id="172" name="円/楕円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/>
      </xdr:nvSpPr>
      <xdr:spPr>
        <a:xfrm>
          <a:off x="12043180" y="5473212"/>
          <a:ext cx="175146" cy="173256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733</xdr:colOff>
      <xdr:row>23</xdr:row>
      <xdr:rowOff>130419</xdr:rowOff>
    </xdr:from>
    <xdr:to>
      <xdr:col>14</xdr:col>
      <xdr:colOff>733</xdr:colOff>
      <xdr:row>28</xdr:row>
      <xdr:rowOff>92319</xdr:rowOff>
    </xdr:to>
    <xdr:cxnSp macro="">
      <xdr:nvCxnSpPr>
        <xdr:cNvPr id="173" name="直線矢印コネクタ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CxnSpPr/>
      </xdr:nvCxnSpPr>
      <xdr:spPr>
        <a:xfrm flipV="1">
          <a:off x="12126791" y="4006361"/>
          <a:ext cx="0" cy="804496"/>
        </a:xfrm>
        <a:prstGeom prst="straightConnector1">
          <a:avLst/>
        </a:prstGeom>
        <a:ln w="571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837909</xdr:colOff>
      <xdr:row>25</xdr:row>
      <xdr:rowOff>130418</xdr:rowOff>
    </xdr:from>
    <xdr:to>
      <xdr:col>14</xdr:col>
      <xdr:colOff>176874</xdr:colOff>
      <xdr:row>26</xdr:row>
      <xdr:rowOff>147489</xdr:rowOff>
    </xdr:to>
    <xdr:sp macro="" textlink="">
      <xdr:nvSpPr>
        <xdr:cNvPr id="174" name="六角形 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/>
      </xdr:nvSpPr>
      <xdr:spPr>
        <a:xfrm>
          <a:off x="11938197" y="4343399"/>
          <a:ext cx="364735" cy="185590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150</a:t>
          </a:r>
          <a:endParaRPr kumimoji="1" lang="ja-JP" altLang="en-US" sz="1200" b="1"/>
        </a:p>
      </xdr:txBody>
    </xdr:sp>
    <xdr:clientData/>
  </xdr:twoCellAnchor>
  <xdr:twoCellAnchor>
    <xdr:from>
      <xdr:col>14</xdr:col>
      <xdr:colOff>200466</xdr:colOff>
      <xdr:row>32</xdr:row>
      <xdr:rowOff>71803</xdr:rowOff>
    </xdr:from>
    <xdr:to>
      <xdr:col>14</xdr:col>
      <xdr:colOff>565201</xdr:colOff>
      <xdr:row>33</xdr:row>
      <xdr:rowOff>88873</xdr:rowOff>
    </xdr:to>
    <xdr:sp macro="" textlink="">
      <xdr:nvSpPr>
        <xdr:cNvPr id="175" name="六角形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/>
      </xdr:nvSpPr>
      <xdr:spPr>
        <a:xfrm>
          <a:off x="12326524" y="5464418"/>
          <a:ext cx="364735" cy="185590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150</a:t>
          </a:r>
          <a:endParaRPr kumimoji="1" lang="ja-JP" altLang="en-US" sz="1200" b="1"/>
        </a:p>
      </xdr:txBody>
    </xdr:sp>
    <xdr:clientData/>
  </xdr:twoCellAnchor>
  <xdr:twoCellAnchor>
    <xdr:from>
      <xdr:col>7</xdr:col>
      <xdr:colOff>293077</xdr:colOff>
      <xdr:row>32</xdr:row>
      <xdr:rowOff>65943</xdr:rowOff>
    </xdr:from>
    <xdr:to>
      <xdr:col>7</xdr:col>
      <xdr:colOff>788377</xdr:colOff>
      <xdr:row>34</xdr:row>
      <xdr:rowOff>37367</xdr:rowOff>
    </xdr:to>
    <xdr:sp macro="" textlink="">
      <xdr:nvSpPr>
        <xdr:cNvPr id="176" name="正方形/長方形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/>
      </xdr:nvSpPr>
      <xdr:spPr>
        <a:xfrm>
          <a:off x="6132635" y="5458558"/>
          <a:ext cx="495300" cy="308463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36000" tIns="0" rIns="36000" bIns="0" rtlCol="0" anchor="ctr"/>
        <a:lstStyle/>
        <a:p>
          <a:pPr algn="ctr"/>
          <a:r>
            <a:rPr kumimoji="1" lang="en-US" altLang="ja-JP" sz="1200">
              <a:solidFill>
                <a:srgbClr val="FF0000"/>
              </a:solidFill>
            </a:rPr>
            <a:t>PC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449874</xdr:colOff>
      <xdr:row>40</xdr:row>
      <xdr:rowOff>113568</xdr:rowOff>
    </xdr:from>
    <xdr:to>
      <xdr:col>22</xdr:col>
      <xdr:colOff>945174</xdr:colOff>
      <xdr:row>42</xdr:row>
      <xdr:rowOff>84993</xdr:rowOff>
    </xdr:to>
    <xdr:sp macro="" textlink="">
      <xdr:nvSpPr>
        <xdr:cNvPr id="177" name="正方形/長方形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/>
      </xdr:nvSpPr>
      <xdr:spPr>
        <a:xfrm>
          <a:off x="19499874" y="6971568"/>
          <a:ext cx="495300" cy="314325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36000" tIns="0" rIns="36000" bIns="0" rtlCol="0" anchor="ctr"/>
        <a:lstStyle/>
        <a:p>
          <a:pPr algn="ctr"/>
          <a:r>
            <a:rPr kumimoji="1" lang="en-US" altLang="ja-JP" sz="1200">
              <a:solidFill>
                <a:srgbClr val="FF0000"/>
              </a:solidFill>
            </a:rPr>
            <a:t>PC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439616</xdr:colOff>
      <xdr:row>61</xdr:row>
      <xdr:rowOff>51288</xdr:rowOff>
    </xdr:from>
    <xdr:to>
      <xdr:col>4</xdr:col>
      <xdr:colOff>934916</xdr:colOff>
      <xdr:row>63</xdr:row>
      <xdr:rowOff>22712</xdr:rowOff>
    </xdr:to>
    <xdr:sp macro="" textlink="">
      <xdr:nvSpPr>
        <xdr:cNvPr id="179" name="正方形/長方形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/>
      </xdr:nvSpPr>
      <xdr:spPr>
        <a:xfrm>
          <a:off x="3648808" y="10330961"/>
          <a:ext cx="495300" cy="308463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36000" tIns="0" rIns="36000" bIns="0" rtlCol="0" anchor="ctr"/>
        <a:lstStyle/>
        <a:p>
          <a:pPr algn="ctr"/>
          <a:r>
            <a:rPr kumimoji="1" lang="en-US" altLang="ja-JP" sz="1200">
              <a:solidFill>
                <a:srgbClr val="FF0000"/>
              </a:solidFill>
            </a:rPr>
            <a:t>PC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1014807</xdr:colOff>
      <xdr:row>58</xdr:row>
      <xdr:rowOff>14654</xdr:rowOff>
    </xdr:from>
    <xdr:to>
      <xdr:col>5</xdr:col>
      <xdr:colOff>783085</xdr:colOff>
      <xdr:row>60</xdr:row>
      <xdr:rowOff>120863</xdr:rowOff>
    </xdr:to>
    <xdr:sp macro="" textlink="">
      <xdr:nvSpPr>
        <xdr:cNvPr id="180" name="フリーフォーム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/>
      </xdr:nvSpPr>
      <xdr:spPr>
        <a:xfrm flipH="1">
          <a:off x="4223999" y="9788769"/>
          <a:ext cx="794048" cy="443248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96990" h="340179">
              <a:moveTo>
                <a:pt x="0" y="340179"/>
              </a:moveTo>
              <a:lnTo>
                <a:pt x="796990" y="340179"/>
              </a:ln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131886</xdr:colOff>
      <xdr:row>60</xdr:row>
      <xdr:rowOff>130417</xdr:rowOff>
    </xdr:from>
    <xdr:to>
      <xdr:col>4</xdr:col>
      <xdr:colOff>1014807</xdr:colOff>
      <xdr:row>63</xdr:row>
      <xdr:rowOff>33702</xdr:rowOff>
    </xdr:to>
    <xdr:sp macro="" textlink="">
      <xdr:nvSpPr>
        <xdr:cNvPr id="181" name="フリーフォーム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/>
      </xdr:nvSpPr>
      <xdr:spPr>
        <a:xfrm flipH="1">
          <a:off x="3341078" y="10241571"/>
          <a:ext cx="882921" cy="408843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925281</xdr:colOff>
      <xdr:row>60</xdr:row>
      <xdr:rowOff>40489</xdr:rowOff>
    </xdr:from>
    <xdr:to>
      <xdr:col>5</xdr:col>
      <xdr:colOff>74657</xdr:colOff>
      <xdr:row>61</xdr:row>
      <xdr:rowOff>45334</xdr:rowOff>
    </xdr:to>
    <xdr:sp macro="" textlink="">
      <xdr:nvSpPr>
        <xdr:cNvPr id="182" name="円/楕円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/>
      </xdr:nvSpPr>
      <xdr:spPr>
        <a:xfrm flipH="1">
          <a:off x="4134473" y="10151643"/>
          <a:ext cx="175146" cy="173364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234462</xdr:colOff>
      <xdr:row>41</xdr:row>
      <xdr:rowOff>21982</xdr:rowOff>
    </xdr:from>
    <xdr:to>
      <xdr:col>14</xdr:col>
      <xdr:colOff>842596</xdr:colOff>
      <xdr:row>41</xdr:row>
      <xdr:rowOff>29308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1334750" y="6931270"/>
          <a:ext cx="1633904" cy="7326"/>
        </a:xfrm>
        <a:prstGeom prst="line">
          <a:avLst/>
        </a:prstGeom>
        <a:ln w="571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366347</xdr:colOff>
      <xdr:row>45</xdr:row>
      <xdr:rowOff>51289</xdr:rowOff>
    </xdr:from>
    <xdr:to>
      <xdr:col>14</xdr:col>
      <xdr:colOff>373673</xdr:colOff>
      <xdr:row>49</xdr:row>
      <xdr:rowOff>73270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CxnSpPr/>
      </xdr:nvCxnSpPr>
      <xdr:spPr>
        <a:xfrm flipV="1">
          <a:off x="12492405" y="7634654"/>
          <a:ext cx="7326" cy="696058"/>
        </a:xfrm>
        <a:prstGeom prst="line">
          <a:avLst/>
        </a:prstGeom>
        <a:ln w="571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96423</xdr:colOff>
      <xdr:row>46</xdr:row>
      <xdr:rowOff>117230</xdr:rowOff>
    </xdr:from>
    <xdr:to>
      <xdr:col>14</xdr:col>
      <xdr:colOff>464089</xdr:colOff>
      <xdr:row>47</xdr:row>
      <xdr:rowOff>124558</xdr:rowOff>
    </xdr:to>
    <xdr:sp macro="" textlink="">
      <xdr:nvSpPr>
        <xdr:cNvPr id="163" name="六角形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/>
      </xdr:nvSpPr>
      <xdr:spPr>
        <a:xfrm>
          <a:off x="12222481" y="7869115"/>
          <a:ext cx="367666" cy="175847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150</a:t>
          </a:r>
          <a:endParaRPr kumimoji="1" lang="ja-JP" altLang="en-US" sz="1200" b="1"/>
        </a:p>
      </xdr:txBody>
    </xdr:sp>
    <xdr:clientData/>
  </xdr:twoCellAnchor>
  <xdr:twoCellAnchor>
    <xdr:from>
      <xdr:col>13</xdr:col>
      <xdr:colOff>587986</xdr:colOff>
      <xdr:row>12</xdr:row>
      <xdr:rowOff>82432</xdr:rowOff>
    </xdr:from>
    <xdr:to>
      <xdr:col>13</xdr:col>
      <xdr:colOff>970308</xdr:colOff>
      <xdr:row>14</xdr:row>
      <xdr:rowOff>72222</xdr:rowOff>
    </xdr:to>
    <xdr:sp macro="" textlink="">
      <xdr:nvSpPr>
        <xdr:cNvPr id="13" name="フリーフォーム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20749786" flipH="1">
          <a:off x="11688274" y="2104663"/>
          <a:ext cx="382322" cy="326828"/>
        </a:xfrm>
        <a:custGeom>
          <a:avLst/>
          <a:gdLst>
            <a:gd name="connsiteX0" fmla="*/ 0 w 205154"/>
            <a:gd name="connsiteY0" fmla="*/ 0 h 615462"/>
            <a:gd name="connsiteX1" fmla="*/ 65943 w 205154"/>
            <a:gd name="connsiteY1" fmla="*/ 344366 h 615462"/>
            <a:gd name="connsiteX2" fmla="*/ 205154 w 205154"/>
            <a:gd name="connsiteY2" fmla="*/ 615462 h 6154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5154" h="615462">
              <a:moveTo>
                <a:pt x="0" y="0"/>
              </a:moveTo>
              <a:cubicBezTo>
                <a:pt x="15875" y="120894"/>
                <a:pt x="31751" y="241789"/>
                <a:pt x="65943" y="344366"/>
              </a:cubicBezTo>
              <a:cubicBezTo>
                <a:pt x="100135" y="446943"/>
                <a:pt x="152644" y="531202"/>
                <a:pt x="205154" y="615462"/>
              </a:cubicBezTo>
            </a:path>
          </a:pathLst>
        </a:custGeom>
        <a:noFill/>
        <a:ln w="38100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925767</xdr:colOff>
      <xdr:row>8</xdr:row>
      <xdr:rowOff>161192</xdr:rowOff>
    </xdr:from>
    <xdr:to>
      <xdr:col>14</xdr:col>
      <xdr:colOff>131884</xdr:colOff>
      <xdr:row>14</xdr:row>
      <xdr:rowOff>117231</xdr:rowOff>
    </xdr:to>
    <xdr:sp macro="" textlink="">
      <xdr:nvSpPr>
        <xdr:cNvPr id="18" name="フリーフォーム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2026055" y="1509346"/>
          <a:ext cx="231887" cy="967154"/>
        </a:xfrm>
        <a:custGeom>
          <a:avLst/>
          <a:gdLst>
            <a:gd name="connsiteX0" fmla="*/ 209907 w 209907"/>
            <a:gd name="connsiteY0" fmla="*/ 930519 h 930519"/>
            <a:gd name="connsiteX1" fmla="*/ 26733 w 209907"/>
            <a:gd name="connsiteY1" fmla="*/ 527539 h 930519"/>
            <a:gd name="connsiteX2" fmla="*/ 4753 w 209907"/>
            <a:gd name="connsiteY2" fmla="*/ 0 h 9305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9907" h="930519">
              <a:moveTo>
                <a:pt x="209907" y="930519"/>
              </a:moveTo>
              <a:cubicBezTo>
                <a:pt x="135416" y="806572"/>
                <a:pt x="60925" y="682626"/>
                <a:pt x="26733" y="527539"/>
              </a:cubicBezTo>
              <a:cubicBezTo>
                <a:pt x="-7459" y="372452"/>
                <a:pt x="-1353" y="186226"/>
                <a:pt x="4753" y="0"/>
              </a:cubicBez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870589</xdr:colOff>
      <xdr:row>12</xdr:row>
      <xdr:rowOff>332</xdr:rowOff>
    </xdr:from>
    <xdr:to>
      <xdr:col>14</xdr:col>
      <xdr:colOff>17341</xdr:colOff>
      <xdr:row>13</xdr:row>
      <xdr:rowOff>5193</xdr:rowOff>
    </xdr:to>
    <xdr:sp macro="" textlink="">
      <xdr:nvSpPr>
        <xdr:cNvPr id="168" name="円/楕円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/>
      </xdr:nvSpPr>
      <xdr:spPr>
        <a:xfrm>
          <a:off x="11970877" y="2022563"/>
          <a:ext cx="172522" cy="173380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4879</xdr:colOff>
      <xdr:row>17</xdr:row>
      <xdr:rowOff>45930</xdr:rowOff>
    </xdr:from>
    <xdr:to>
      <xdr:col>14</xdr:col>
      <xdr:colOff>718039</xdr:colOff>
      <xdr:row>19</xdr:row>
      <xdr:rowOff>106135</xdr:rowOff>
    </xdr:to>
    <xdr:sp macro="" textlink="">
      <xdr:nvSpPr>
        <xdr:cNvPr id="184" name="フリーフォーム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/>
      </xdr:nvSpPr>
      <xdr:spPr>
        <a:xfrm flipH="1">
          <a:off x="12190926" y="2980821"/>
          <a:ext cx="713160" cy="405486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96990" h="340179">
              <a:moveTo>
                <a:pt x="0" y="340179"/>
              </a:moveTo>
              <a:lnTo>
                <a:pt x="796990" y="340179"/>
              </a:ln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241789</xdr:colOff>
      <xdr:row>19</xdr:row>
      <xdr:rowOff>114876</xdr:rowOff>
    </xdr:from>
    <xdr:to>
      <xdr:col>14</xdr:col>
      <xdr:colOff>4879</xdr:colOff>
      <xdr:row>21</xdr:row>
      <xdr:rowOff>143607</xdr:rowOff>
    </xdr:to>
    <xdr:sp macro="" textlink="">
      <xdr:nvSpPr>
        <xdr:cNvPr id="185" name="フリーフォーム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/>
      </xdr:nvSpPr>
      <xdr:spPr>
        <a:xfrm flipH="1">
          <a:off x="11397945" y="3395048"/>
          <a:ext cx="792981" cy="374012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954363</xdr:colOff>
      <xdr:row>19</xdr:row>
      <xdr:rowOff>32608</xdr:rowOff>
    </xdr:from>
    <xdr:to>
      <xdr:col>14</xdr:col>
      <xdr:colOff>81776</xdr:colOff>
      <xdr:row>20</xdr:row>
      <xdr:rowOff>18561</xdr:rowOff>
    </xdr:to>
    <xdr:sp macro="" textlink="">
      <xdr:nvSpPr>
        <xdr:cNvPr id="186" name="円/楕円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/>
      </xdr:nvSpPr>
      <xdr:spPr>
        <a:xfrm flipH="1">
          <a:off x="12110519" y="3312780"/>
          <a:ext cx="157304" cy="158594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217976</xdr:colOff>
      <xdr:row>12</xdr:row>
      <xdr:rowOff>55344</xdr:rowOff>
    </xdr:from>
    <xdr:to>
      <xdr:col>16</xdr:col>
      <xdr:colOff>1010957</xdr:colOff>
      <xdr:row>14</xdr:row>
      <xdr:rowOff>84075</xdr:rowOff>
    </xdr:to>
    <xdr:sp macro="" textlink="">
      <xdr:nvSpPr>
        <xdr:cNvPr id="257" name="フリーフォーム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/>
      </xdr:nvSpPr>
      <xdr:spPr>
        <a:xfrm flipH="1">
          <a:off x="14017320" y="2127032"/>
          <a:ext cx="792981" cy="374012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522118</xdr:colOff>
      <xdr:row>19</xdr:row>
      <xdr:rowOff>20516</xdr:rowOff>
    </xdr:from>
    <xdr:to>
      <xdr:col>13</xdr:col>
      <xdr:colOff>889784</xdr:colOff>
      <xdr:row>20</xdr:row>
      <xdr:rowOff>37585</xdr:rowOff>
    </xdr:to>
    <xdr:sp macro="" textlink="">
      <xdr:nvSpPr>
        <xdr:cNvPr id="187" name="六角形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/>
      </xdr:nvSpPr>
      <xdr:spPr>
        <a:xfrm>
          <a:off x="11622406" y="3222381"/>
          <a:ext cx="367666" cy="185589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394</a:t>
          </a:r>
          <a:endParaRPr kumimoji="1" lang="ja-JP" altLang="en-US" sz="1200" b="1"/>
        </a:p>
      </xdr:txBody>
    </xdr:sp>
    <xdr:clientData/>
  </xdr:twoCellAnchor>
  <xdr:twoCellAnchor>
    <xdr:from>
      <xdr:col>13</xdr:col>
      <xdr:colOff>729290</xdr:colOff>
      <xdr:row>10</xdr:row>
      <xdr:rowOff>55899</xdr:rowOff>
    </xdr:from>
    <xdr:to>
      <xdr:col>14</xdr:col>
      <xdr:colOff>91956</xdr:colOff>
      <xdr:row>11</xdr:row>
      <xdr:rowOff>122626</xdr:rowOff>
    </xdr:to>
    <xdr:sp macro="" textlink="">
      <xdr:nvSpPr>
        <xdr:cNvPr id="188" name="フリーフォーム 18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/>
      </xdr:nvSpPr>
      <xdr:spPr>
        <a:xfrm>
          <a:off x="11829578" y="1741091"/>
          <a:ext cx="388436" cy="235247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246</a:t>
          </a:r>
          <a:endParaRPr kumimoji="1" lang="ja-JP" altLang="en-US" sz="1200" b="1"/>
        </a:p>
      </xdr:txBody>
    </xdr:sp>
    <xdr:clientData/>
  </xdr:twoCellAnchor>
  <xdr:twoCellAnchor>
    <xdr:from>
      <xdr:col>13</xdr:col>
      <xdr:colOff>932426</xdr:colOff>
      <xdr:row>13</xdr:row>
      <xdr:rowOff>49824</xdr:rowOff>
    </xdr:from>
    <xdr:to>
      <xdr:col>14</xdr:col>
      <xdr:colOff>274322</xdr:colOff>
      <xdr:row>14</xdr:row>
      <xdr:rowOff>66894</xdr:rowOff>
    </xdr:to>
    <xdr:sp macro="" textlink="">
      <xdr:nvSpPr>
        <xdr:cNvPr id="189" name="六角形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/>
      </xdr:nvSpPr>
      <xdr:spPr>
        <a:xfrm>
          <a:off x="12032714" y="2240574"/>
          <a:ext cx="367666" cy="185589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394</a:t>
          </a:r>
          <a:endParaRPr kumimoji="1" lang="ja-JP" altLang="en-US" sz="1200" b="1"/>
        </a:p>
      </xdr:txBody>
    </xdr:sp>
    <xdr:clientData/>
  </xdr:twoCellAnchor>
  <xdr:twoCellAnchor>
    <xdr:from>
      <xdr:col>14</xdr:col>
      <xdr:colOff>168519</xdr:colOff>
      <xdr:row>3</xdr:row>
      <xdr:rowOff>60582</xdr:rowOff>
    </xdr:from>
    <xdr:to>
      <xdr:col>14</xdr:col>
      <xdr:colOff>169252</xdr:colOff>
      <xdr:row>5</xdr:row>
      <xdr:rowOff>101253</xdr:rowOff>
    </xdr:to>
    <xdr:cxnSp macro="">
      <xdr:nvCxnSpPr>
        <xdr:cNvPr id="190" name="直線矢印コネクタ 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CxnSpPr/>
      </xdr:nvCxnSpPr>
      <xdr:spPr>
        <a:xfrm flipV="1">
          <a:off x="12325427" y="571924"/>
          <a:ext cx="733" cy="381566"/>
        </a:xfrm>
        <a:prstGeom prst="straightConnector1">
          <a:avLst/>
        </a:prstGeom>
        <a:ln w="571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992995</xdr:colOff>
      <xdr:row>5</xdr:row>
      <xdr:rowOff>91227</xdr:rowOff>
    </xdr:from>
    <xdr:to>
      <xdr:col>14</xdr:col>
      <xdr:colOff>200526</xdr:colOff>
      <xdr:row>7</xdr:row>
      <xdr:rowOff>164122</xdr:rowOff>
    </xdr:to>
    <xdr:sp macro="" textlink="">
      <xdr:nvSpPr>
        <xdr:cNvPr id="191" name="フリーフォーム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/>
      </xdr:nvSpPr>
      <xdr:spPr>
        <a:xfrm>
          <a:off x="12122206" y="943464"/>
          <a:ext cx="235228" cy="413790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899897</xdr:colOff>
      <xdr:row>5</xdr:row>
      <xdr:rowOff>7660</xdr:rowOff>
    </xdr:from>
    <xdr:to>
      <xdr:col>14</xdr:col>
      <xdr:colOff>46649</xdr:colOff>
      <xdr:row>6</xdr:row>
      <xdr:rowOff>12521</xdr:rowOff>
    </xdr:to>
    <xdr:sp macro="" textlink="">
      <xdr:nvSpPr>
        <xdr:cNvPr id="169" name="円/楕円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/>
      </xdr:nvSpPr>
      <xdr:spPr>
        <a:xfrm>
          <a:off x="12000185" y="850256"/>
          <a:ext cx="172522" cy="173380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789448</xdr:colOff>
      <xdr:row>6</xdr:row>
      <xdr:rowOff>30834</xdr:rowOff>
    </xdr:from>
    <xdr:to>
      <xdr:col>14</xdr:col>
      <xdr:colOff>152114</xdr:colOff>
      <xdr:row>7</xdr:row>
      <xdr:rowOff>97560</xdr:rowOff>
    </xdr:to>
    <xdr:sp macro="" textlink="">
      <xdr:nvSpPr>
        <xdr:cNvPr id="192" name="フリーフォーム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/>
      </xdr:nvSpPr>
      <xdr:spPr>
        <a:xfrm>
          <a:off x="11918659" y="1053518"/>
          <a:ext cx="390363" cy="237174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246</a:t>
          </a:r>
          <a:endParaRPr kumimoji="1" lang="ja-JP" altLang="en-US" sz="1200" b="1"/>
        </a:p>
      </xdr:txBody>
    </xdr:sp>
    <xdr:clientData/>
  </xdr:twoCellAnchor>
  <xdr:twoCellAnchor>
    <xdr:from>
      <xdr:col>16</xdr:col>
      <xdr:colOff>571874</xdr:colOff>
      <xdr:row>58</xdr:row>
      <xdr:rowOff>53579</xdr:rowOff>
    </xdr:from>
    <xdr:to>
      <xdr:col>17</xdr:col>
      <xdr:colOff>83344</xdr:colOff>
      <xdr:row>63</xdr:row>
      <xdr:rowOff>89298</xdr:rowOff>
    </xdr:to>
    <xdr:sp macro="" textlink="">
      <xdr:nvSpPr>
        <xdr:cNvPr id="9192" name="フリーフォーム 9191">
          <a:extLst>
            <a:ext uri="{FF2B5EF4-FFF2-40B4-BE49-F238E27FC236}">
              <a16:creationId xmlns:a16="http://schemas.microsoft.com/office/drawing/2014/main" id="{00000000-0008-0000-0100-0000E8230000}"/>
            </a:ext>
          </a:extLst>
        </xdr:cNvPr>
        <xdr:cNvSpPr/>
      </xdr:nvSpPr>
      <xdr:spPr>
        <a:xfrm>
          <a:off x="14371218" y="10066735"/>
          <a:ext cx="541360" cy="898922"/>
        </a:xfrm>
        <a:custGeom>
          <a:avLst/>
          <a:gdLst>
            <a:gd name="connsiteX0" fmla="*/ 35345 w 541360"/>
            <a:gd name="connsiteY0" fmla="*/ 898922 h 898922"/>
            <a:gd name="connsiteX1" fmla="*/ 53204 w 541360"/>
            <a:gd name="connsiteY1" fmla="*/ 547687 h 898922"/>
            <a:gd name="connsiteX2" fmla="*/ 541360 w 541360"/>
            <a:gd name="connsiteY2" fmla="*/ 0 h 89892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541360" h="898922">
              <a:moveTo>
                <a:pt x="35345" y="898922"/>
              </a:moveTo>
              <a:cubicBezTo>
                <a:pt x="2106" y="798214"/>
                <a:pt x="-31132" y="697507"/>
                <a:pt x="53204" y="547687"/>
              </a:cubicBezTo>
              <a:cubicBezTo>
                <a:pt x="137540" y="397867"/>
                <a:pt x="339450" y="198933"/>
                <a:pt x="541360" y="0"/>
              </a:cubicBez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714375</xdr:colOff>
      <xdr:row>59</xdr:row>
      <xdr:rowOff>111828</xdr:rowOff>
    </xdr:from>
    <xdr:to>
      <xdr:col>17</xdr:col>
      <xdr:colOff>720329</xdr:colOff>
      <xdr:row>60</xdr:row>
      <xdr:rowOff>148828</xdr:rowOff>
    </xdr:to>
    <xdr:sp macro="" textlink="">
      <xdr:nvSpPr>
        <xdr:cNvPr id="9193" name="フリーフォーム 9192">
          <a:extLst>
            <a:ext uri="{FF2B5EF4-FFF2-40B4-BE49-F238E27FC236}">
              <a16:creationId xmlns:a16="http://schemas.microsoft.com/office/drawing/2014/main" id="{00000000-0008-0000-0100-0000E9230000}"/>
            </a:ext>
          </a:extLst>
        </xdr:cNvPr>
        <xdr:cNvSpPr/>
      </xdr:nvSpPr>
      <xdr:spPr>
        <a:xfrm>
          <a:off x="14513719" y="10297625"/>
          <a:ext cx="1035844" cy="209641"/>
        </a:xfrm>
        <a:custGeom>
          <a:avLst/>
          <a:gdLst>
            <a:gd name="connsiteX0" fmla="*/ 0 w 1035844"/>
            <a:gd name="connsiteY0" fmla="*/ 209641 h 209641"/>
            <a:gd name="connsiteX1" fmla="*/ 631031 w 1035844"/>
            <a:gd name="connsiteY1" fmla="*/ 31047 h 209641"/>
            <a:gd name="connsiteX2" fmla="*/ 1035844 w 1035844"/>
            <a:gd name="connsiteY2" fmla="*/ 1281 h 2096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35844" h="209641">
              <a:moveTo>
                <a:pt x="0" y="209641"/>
              </a:moveTo>
              <a:cubicBezTo>
                <a:pt x="229195" y="137707"/>
                <a:pt x="458390" y="65774"/>
                <a:pt x="631031" y="31047"/>
              </a:cubicBezTo>
              <a:cubicBezTo>
                <a:pt x="803672" y="-3680"/>
                <a:pt x="919758" y="-1200"/>
                <a:pt x="1035844" y="1281"/>
              </a:cubicBez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726281</xdr:colOff>
      <xdr:row>60</xdr:row>
      <xdr:rowOff>148828</xdr:rowOff>
    </xdr:from>
    <xdr:to>
      <xdr:col>16</xdr:col>
      <xdr:colOff>839390</xdr:colOff>
      <xdr:row>63</xdr:row>
      <xdr:rowOff>59532</xdr:rowOff>
    </xdr:to>
    <xdr:sp macro="" textlink="">
      <xdr:nvSpPr>
        <xdr:cNvPr id="9194" name="フリーフォーム 9193">
          <a:extLst>
            <a:ext uri="{FF2B5EF4-FFF2-40B4-BE49-F238E27FC236}">
              <a16:creationId xmlns:a16="http://schemas.microsoft.com/office/drawing/2014/main" id="{00000000-0008-0000-0100-0000EA230000}"/>
            </a:ext>
          </a:extLst>
        </xdr:cNvPr>
        <xdr:cNvSpPr/>
      </xdr:nvSpPr>
      <xdr:spPr>
        <a:xfrm>
          <a:off x="14525625" y="10507266"/>
          <a:ext cx="113109" cy="428625"/>
        </a:xfrm>
        <a:custGeom>
          <a:avLst/>
          <a:gdLst>
            <a:gd name="connsiteX0" fmla="*/ 113109 w 113109"/>
            <a:gd name="connsiteY0" fmla="*/ 428625 h 428625"/>
            <a:gd name="connsiteX1" fmla="*/ 0 w 113109"/>
            <a:gd name="connsiteY1" fmla="*/ 0 h 4286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13109" h="428625">
              <a:moveTo>
                <a:pt x="113109" y="428625"/>
              </a:moveTo>
              <a:lnTo>
                <a:pt x="0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658475</xdr:colOff>
      <xdr:row>60</xdr:row>
      <xdr:rowOff>61604</xdr:rowOff>
    </xdr:from>
    <xdr:to>
      <xdr:col>16</xdr:col>
      <xdr:colOff>835118</xdr:colOff>
      <xdr:row>61</xdr:row>
      <xdr:rowOff>66466</xdr:rowOff>
    </xdr:to>
    <xdr:sp macro="" textlink="">
      <xdr:nvSpPr>
        <xdr:cNvPr id="193" name="円/楕円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/>
      </xdr:nvSpPr>
      <xdr:spPr>
        <a:xfrm>
          <a:off x="14457819" y="10420042"/>
          <a:ext cx="176643" cy="177502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734982</xdr:colOff>
      <xdr:row>58</xdr:row>
      <xdr:rowOff>109446</xdr:rowOff>
    </xdr:from>
    <xdr:to>
      <xdr:col>17</xdr:col>
      <xdr:colOff>93528</xdr:colOff>
      <xdr:row>60</xdr:row>
      <xdr:rowOff>7653</xdr:rowOff>
    </xdr:to>
    <xdr:sp macro="" textlink="">
      <xdr:nvSpPr>
        <xdr:cNvPr id="194" name="フリーフォーム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/>
      </xdr:nvSpPr>
      <xdr:spPr>
        <a:xfrm>
          <a:off x="14534326" y="10122602"/>
          <a:ext cx="388436" cy="243489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246</a:t>
          </a:r>
          <a:endParaRPr kumimoji="1" lang="ja-JP" altLang="en-US" sz="1200" b="1"/>
        </a:p>
      </xdr:txBody>
    </xdr:sp>
    <xdr:clientData/>
  </xdr:twoCellAnchor>
  <xdr:twoCellAnchor>
    <xdr:from>
      <xdr:col>17</xdr:col>
      <xdr:colOff>30939</xdr:colOff>
      <xdr:row>59</xdr:row>
      <xdr:rowOff>93418</xdr:rowOff>
    </xdr:from>
    <xdr:to>
      <xdr:col>17</xdr:col>
      <xdr:colOff>398605</xdr:colOff>
      <xdr:row>60</xdr:row>
      <xdr:rowOff>100745</xdr:rowOff>
    </xdr:to>
    <xdr:sp macro="" textlink="">
      <xdr:nvSpPr>
        <xdr:cNvPr id="195" name="六角形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/>
      </xdr:nvSpPr>
      <xdr:spPr>
        <a:xfrm>
          <a:off x="14860173" y="10279215"/>
          <a:ext cx="367666" cy="179968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76</a:t>
          </a:r>
          <a:endParaRPr kumimoji="1" lang="ja-JP" altLang="en-US" sz="1200" b="1"/>
        </a:p>
      </xdr:txBody>
    </xdr:sp>
    <xdr:clientData/>
  </xdr:twoCellAnchor>
  <xdr:twoCellAnchor>
    <xdr:from>
      <xdr:col>16</xdr:col>
      <xdr:colOff>613166</xdr:colOff>
      <xdr:row>51</xdr:row>
      <xdr:rowOff>148828</xdr:rowOff>
    </xdr:from>
    <xdr:to>
      <xdr:col>16</xdr:col>
      <xdr:colOff>1000628</xdr:colOff>
      <xdr:row>56</xdr:row>
      <xdr:rowOff>83344</xdr:rowOff>
    </xdr:to>
    <xdr:sp macro="" textlink="">
      <xdr:nvSpPr>
        <xdr:cNvPr id="9195" name="フリーフォーム 9194">
          <a:extLst>
            <a:ext uri="{FF2B5EF4-FFF2-40B4-BE49-F238E27FC236}">
              <a16:creationId xmlns:a16="http://schemas.microsoft.com/office/drawing/2014/main" id="{00000000-0008-0000-0100-0000EB230000}"/>
            </a:ext>
          </a:extLst>
        </xdr:cNvPr>
        <xdr:cNvSpPr/>
      </xdr:nvSpPr>
      <xdr:spPr>
        <a:xfrm>
          <a:off x="14412510" y="8953500"/>
          <a:ext cx="387462" cy="797719"/>
        </a:xfrm>
        <a:custGeom>
          <a:avLst/>
          <a:gdLst>
            <a:gd name="connsiteX0" fmla="*/ 65485 w 387462"/>
            <a:gd name="connsiteY0" fmla="*/ 797719 h 797719"/>
            <a:gd name="connsiteX1" fmla="*/ 386953 w 387462"/>
            <a:gd name="connsiteY1" fmla="*/ 458391 h 797719"/>
            <a:gd name="connsiteX2" fmla="*/ 0 w 387462"/>
            <a:gd name="connsiteY2" fmla="*/ 0 h 7977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387462" h="797719">
              <a:moveTo>
                <a:pt x="65485" y="797719"/>
              </a:moveTo>
              <a:cubicBezTo>
                <a:pt x="231676" y="694531"/>
                <a:pt x="397867" y="591344"/>
                <a:pt x="386953" y="458391"/>
              </a:cubicBezTo>
              <a:cubicBezTo>
                <a:pt x="376039" y="325438"/>
                <a:pt x="188019" y="162719"/>
                <a:pt x="0" y="0"/>
              </a:cubicBez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1029465</xdr:colOff>
      <xdr:row>51</xdr:row>
      <xdr:rowOff>107156</xdr:rowOff>
    </xdr:from>
    <xdr:to>
      <xdr:col>17</xdr:col>
      <xdr:colOff>458386</xdr:colOff>
      <xdr:row>56</xdr:row>
      <xdr:rowOff>101203</xdr:rowOff>
    </xdr:to>
    <xdr:sp macro="" textlink="">
      <xdr:nvSpPr>
        <xdr:cNvPr id="9196" name="フリーフォーム 9195">
          <a:extLst>
            <a:ext uri="{FF2B5EF4-FFF2-40B4-BE49-F238E27FC236}">
              <a16:creationId xmlns:a16="http://schemas.microsoft.com/office/drawing/2014/main" id="{00000000-0008-0000-0100-0000EC230000}"/>
            </a:ext>
          </a:extLst>
        </xdr:cNvPr>
        <xdr:cNvSpPr/>
      </xdr:nvSpPr>
      <xdr:spPr>
        <a:xfrm>
          <a:off x="14828809" y="8911828"/>
          <a:ext cx="458811" cy="857250"/>
        </a:xfrm>
        <a:custGeom>
          <a:avLst/>
          <a:gdLst>
            <a:gd name="connsiteX0" fmla="*/ 458811 w 458811"/>
            <a:gd name="connsiteY0" fmla="*/ 857250 h 857250"/>
            <a:gd name="connsiteX1" fmla="*/ 42092 w 458811"/>
            <a:gd name="connsiteY1" fmla="*/ 482203 h 857250"/>
            <a:gd name="connsiteX2" fmla="*/ 36139 w 458811"/>
            <a:gd name="connsiteY2" fmla="*/ 0 h 857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58811" h="857250">
              <a:moveTo>
                <a:pt x="458811" y="857250"/>
              </a:moveTo>
              <a:cubicBezTo>
                <a:pt x="285674" y="741164"/>
                <a:pt x="112537" y="625078"/>
                <a:pt x="42092" y="482203"/>
              </a:cubicBezTo>
              <a:cubicBezTo>
                <a:pt x="-28353" y="339328"/>
                <a:pt x="3893" y="169664"/>
                <a:pt x="36139" y="0"/>
              </a:cubicBez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950179</xdr:colOff>
      <xdr:row>54</xdr:row>
      <xdr:rowOff>2073</xdr:rowOff>
    </xdr:from>
    <xdr:to>
      <xdr:col>17</xdr:col>
      <xdr:colOff>96932</xdr:colOff>
      <xdr:row>55</xdr:row>
      <xdr:rowOff>6935</xdr:rowOff>
    </xdr:to>
    <xdr:sp macro="" textlink="">
      <xdr:nvSpPr>
        <xdr:cNvPr id="196" name="円/楕円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/>
      </xdr:nvSpPr>
      <xdr:spPr>
        <a:xfrm>
          <a:off x="14749523" y="9324667"/>
          <a:ext cx="176643" cy="177502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979061</xdr:colOff>
      <xdr:row>52</xdr:row>
      <xdr:rowOff>14195</xdr:rowOff>
    </xdr:from>
    <xdr:to>
      <xdr:col>17</xdr:col>
      <xdr:colOff>337607</xdr:colOff>
      <xdr:row>53</xdr:row>
      <xdr:rowOff>85044</xdr:rowOff>
    </xdr:to>
    <xdr:sp macro="" textlink="">
      <xdr:nvSpPr>
        <xdr:cNvPr id="197" name="フリーフォーム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/>
      </xdr:nvSpPr>
      <xdr:spPr>
        <a:xfrm>
          <a:off x="14778405" y="8991508"/>
          <a:ext cx="388436" cy="243489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246</a:t>
          </a:r>
          <a:endParaRPr kumimoji="1" lang="ja-JP" altLang="en-US" sz="1200" b="1"/>
        </a:p>
      </xdr:txBody>
    </xdr:sp>
    <xdr:clientData/>
  </xdr:twoCellAnchor>
  <xdr:twoCellAnchor>
    <xdr:from>
      <xdr:col>16</xdr:col>
      <xdr:colOff>590533</xdr:colOff>
      <xdr:row>53</xdr:row>
      <xdr:rowOff>4121</xdr:rowOff>
    </xdr:from>
    <xdr:to>
      <xdr:col>16</xdr:col>
      <xdr:colOff>958199</xdr:colOff>
      <xdr:row>54</xdr:row>
      <xdr:rowOff>11448</xdr:rowOff>
    </xdr:to>
    <xdr:sp macro="" textlink="">
      <xdr:nvSpPr>
        <xdr:cNvPr id="198" name="六角形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/>
      </xdr:nvSpPr>
      <xdr:spPr>
        <a:xfrm>
          <a:off x="14389877" y="9154074"/>
          <a:ext cx="367666" cy="179968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76</a:t>
          </a:r>
          <a:endParaRPr kumimoji="1" lang="ja-JP" altLang="en-US" sz="1200" b="1"/>
        </a:p>
      </xdr:txBody>
    </xdr:sp>
    <xdr:clientData/>
  </xdr:twoCellAnchor>
  <xdr:twoCellAnchor>
    <xdr:from>
      <xdr:col>16</xdr:col>
      <xdr:colOff>613166</xdr:colOff>
      <xdr:row>44</xdr:row>
      <xdr:rowOff>83343</xdr:rowOff>
    </xdr:from>
    <xdr:to>
      <xdr:col>16</xdr:col>
      <xdr:colOff>1000628</xdr:colOff>
      <xdr:row>49</xdr:row>
      <xdr:rowOff>17859</xdr:rowOff>
    </xdr:to>
    <xdr:sp macro="" textlink="">
      <xdr:nvSpPr>
        <xdr:cNvPr id="199" name="フリーフォーム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/>
      </xdr:nvSpPr>
      <xdr:spPr>
        <a:xfrm rot="20116678">
          <a:off x="14412510" y="7679531"/>
          <a:ext cx="387462" cy="797719"/>
        </a:xfrm>
        <a:custGeom>
          <a:avLst/>
          <a:gdLst>
            <a:gd name="connsiteX0" fmla="*/ 65485 w 387462"/>
            <a:gd name="connsiteY0" fmla="*/ 797719 h 797719"/>
            <a:gd name="connsiteX1" fmla="*/ 386953 w 387462"/>
            <a:gd name="connsiteY1" fmla="*/ 458391 h 797719"/>
            <a:gd name="connsiteX2" fmla="*/ 0 w 387462"/>
            <a:gd name="connsiteY2" fmla="*/ 0 h 7977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387462" h="797719">
              <a:moveTo>
                <a:pt x="65485" y="797719"/>
              </a:moveTo>
              <a:cubicBezTo>
                <a:pt x="231676" y="694531"/>
                <a:pt x="397867" y="591344"/>
                <a:pt x="386953" y="458391"/>
              </a:cubicBezTo>
              <a:cubicBezTo>
                <a:pt x="376039" y="325438"/>
                <a:pt x="188019" y="162719"/>
                <a:pt x="0" y="0"/>
              </a:cubicBez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1029890</xdr:colOff>
      <xdr:row>46</xdr:row>
      <xdr:rowOff>119062</xdr:rowOff>
    </xdr:from>
    <xdr:to>
      <xdr:col>17</xdr:col>
      <xdr:colOff>631032</xdr:colOff>
      <xdr:row>49</xdr:row>
      <xdr:rowOff>23812</xdr:rowOff>
    </xdr:to>
    <xdr:sp macro="" textlink="">
      <xdr:nvSpPr>
        <xdr:cNvPr id="9198" name="フリーフォーム 9197">
          <a:extLst>
            <a:ext uri="{FF2B5EF4-FFF2-40B4-BE49-F238E27FC236}">
              <a16:creationId xmlns:a16="http://schemas.microsoft.com/office/drawing/2014/main" id="{00000000-0008-0000-0100-0000EE230000}"/>
            </a:ext>
          </a:extLst>
        </xdr:cNvPr>
        <xdr:cNvSpPr/>
      </xdr:nvSpPr>
      <xdr:spPr>
        <a:xfrm>
          <a:off x="14829234" y="8060531"/>
          <a:ext cx="631032" cy="422672"/>
        </a:xfrm>
        <a:custGeom>
          <a:avLst/>
          <a:gdLst>
            <a:gd name="connsiteX0" fmla="*/ 631032 w 631032"/>
            <a:gd name="connsiteY0" fmla="*/ 422672 h 422672"/>
            <a:gd name="connsiteX1" fmla="*/ 0 w 631032"/>
            <a:gd name="connsiteY1" fmla="*/ 0 h 4226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31032" h="422672">
              <a:moveTo>
                <a:pt x="631032" y="422672"/>
              </a:moveTo>
              <a:lnTo>
                <a:pt x="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950179</xdr:colOff>
      <xdr:row>46</xdr:row>
      <xdr:rowOff>61604</xdr:rowOff>
    </xdr:from>
    <xdr:to>
      <xdr:col>17</xdr:col>
      <xdr:colOff>96932</xdr:colOff>
      <xdr:row>47</xdr:row>
      <xdr:rowOff>66466</xdr:rowOff>
    </xdr:to>
    <xdr:sp macro="" textlink="">
      <xdr:nvSpPr>
        <xdr:cNvPr id="202" name="円/楕円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/>
      </xdr:nvSpPr>
      <xdr:spPr>
        <a:xfrm>
          <a:off x="14749523" y="8003073"/>
          <a:ext cx="176643" cy="177502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711171</xdr:colOff>
      <xdr:row>44</xdr:row>
      <xdr:rowOff>163022</xdr:rowOff>
    </xdr:from>
    <xdr:to>
      <xdr:col>17</xdr:col>
      <xdr:colOff>69717</xdr:colOff>
      <xdr:row>46</xdr:row>
      <xdr:rowOff>61230</xdr:rowOff>
    </xdr:to>
    <xdr:sp macro="" textlink="">
      <xdr:nvSpPr>
        <xdr:cNvPr id="203" name="フリーフォーム 20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/>
      </xdr:nvSpPr>
      <xdr:spPr>
        <a:xfrm>
          <a:off x="14510515" y="7759210"/>
          <a:ext cx="388436" cy="243489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246</a:t>
          </a:r>
          <a:endParaRPr kumimoji="1" lang="ja-JP" altLang="en-US" sz="1200" b="1"/>
        </a:p>
      </xdr:txBody>
    </xdr:sp>
    <xdr:clientData/>
  </xdr:twoCellAnchor>
  <xdr:twoCellAnchor>
    <xdr:from>
      <xdr:col>16</xdr:col>
      <xdr:colOff>733408</xdr:colOff>
      <xdr:row>47</xdr:row>
      <xdr:rowOff>129137</xdr:rowOff>
    </xdr:from>
    <xdr:to>
      <xdr:col>17</xdr:col>
      <xdr:colOff>71184</xdr:colOff>
      <xdr:row>48</xdr:row>
      <xdr:rowOff>136464</xdr:rowOff>
    </xdr:to>
    <xdr:sp macro="" textlink="">
      <xdr:nvSpPr>
        <xdr:cNvPr id="204" name="六角形 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/>
      </xdr:nvSpPr>
      <xdr:spPr>
        <a:xfrm>
          <a:off x="14532752" y="8243246"/>
          <a:ext cx="367666" cy="179968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76</a:t>
          </a:r>
          <a:endParaRPr kumimoji="1" lang="ja-JP" altLang="en-US" sz="1200" b="1"/>
        </a:p>
      </xdr:txBody>
    </xdr:sp>
    <xdr:clientData/>
  </xdr:twoCellAnchor>
  <xdr:twoCellAnchor>
    <xdr:from>
      <xdr:col>16</xdr:col>
      <xdr:colOff>695321</xdr:colOff>
      <xdr:row>37</xdr:row>
      <xdr:rowOff>29766</xdr:rowOff>
    </xdr:from>
    <xdr:to>
      <xdr:col>17</xdr:col>
      <xdr:colOff>392907</xdr:colOff>
      <xdr:row>42</xdr:row>
      <xdr:rowOff>101203</xdr:rowOff>
    </xdr:to>
    <xdr:sp macro="" textlink="">
      <xdr:nvSpPr>
        <xdr:cNvPr id="9199" name="フリーフォーム 9198">
          <a:extLst>
            <a:ext uri="{FF2B5EF4-FFF2-40B4-BE49-F238E27FC236}">
              <a16:creationId xmlns:a16="http://schemas.microsoft.com/office/drawing/2014/main" id="{00000000-0008-0000-0100-0000EF230000}"/>
            </a:ext>
          </a:extLst>
        </xdr:cNvPr>
        <xdr:cNvSpPr/>
      </xdr:nvSpPr>
      <xdr:spPr>
        <a:xfrm>
          <a:off x="14494665" y="6417469"/>
          <a:ext cx="727476" cy="934640"/>
        </a:xfrm>
        <a:custGeom>
          <a:avLst/>
          <a:gdLst>
            <a:gd name="connsiteX0" fmla="*/ 280991 w 727476"/>
            <a:gd name="connsiteY0" fmla="*/ 934640 h 934640"/>
            <a:gd name="connsiteX1" fmla="*/ 280991 w 727476"/>
            <a:gd name="connsiteY1" fmla="*/ 726281 h 934640"/>
            <a:gd name="connsiteX2" fmla="*/ 36913 w 727476"/>
            <a:gd name="connsiteY2" fmla="*/ 523875 h 934640"/>
            <a:gd name="connsiteX3" fmla="*/ 25007 w 727476"/>
            <a:gd name="connsiteY3" fmla="*/ 357187 h 934640"/>
            <a:gd name="connsiteX4" fmla="*/ 269085 w 727476"/>
            <a:gd name="connsiteY4" fmla="*/ 202406 h 934640"/>
            <a:gd name="connsiteX5" fmla="*/ 727476 w 727476"/>
            <a:gd name="connsiteY5" fmla="*/ 0 h 9346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727476" h="934640">
              <a:moveTo>
                <a:pt x="280991" y="934640"/>
              </a:moveTo>
              <a:cubicBezTo>
                <a:pt x="301331" y="864691"/>
                <a:pt x="321671" y="794742"/>
                <a:pt x="280991" y="726281"/>
              </a:cubicBezTo>
              <a:cubicBezTo>
                <a:pt x="240311" y="657820"/>
                <a:pt x="79577" y="585391"/>
                <a:pt x="36913" y="523875"/>
              </a:cubicBezTo>
              <a:cubicBezTo>
                <a:pt x="-5751" y="462359"/>
                <a:pt x="-13688" y="410765"/>
                <a:pt x="25007" y="357187"/>
              </a:cubicBezTo>
              <a:cubicBezTo>
                <a:pt x="63702" y="303609"/>
                <a:pt x="152007" y="261937"/>
                <a:pt x="269085" y="202406"/>
              </a:cubicBezTo>
              <a:cubicBezTo>
                <a:pt x="386163" y="142875"/>
                <a:pt x="556819" y="71437"/>
                <a:pt x="727476" y="0"/>
              </a:cubicBez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1012030</xdr:colOff>
      <xdr:row>36</xdr:row>
      <xdr:rowOff>148828</xdr:rowOff>
    </xdr:from>
    <xdr:to>
      <xdr:col>17</xdr:col>
      <xdr:colOff>27859</xdr:colOff>
      <xdr:row>41</xdr:row>
      <xdr:rowOff>47626</xdr:rowOff>
    </xdr:to>
    <xdr:sp macro="" textlink="">
      <xdr:nvSpPr>
        <xdr:cNvPr id="206" name="フリーフォーム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/>
      </xdr:nvSpPr>
      <xdr:spPr>
        <a:xfrm flipH="1">
          <a:off x="14785180" y="6321028"/>
          <a:ext cx="44529" cy="756048"/>
        </a:xfrm>
        <a:custGeom>
          <a:avLst/>
          <a:gdLst>
            <a:gd name="connsiteX0" fmla="*/ 631032 w 631032"/>
            <a:gd name="connsiteY0" fmla="*/ 422672 h 422672"/>
            <a:gd name="connsiteX1" fmla="*/ 0 w 631032"/>
            <a:gd name="connsiteY1" fmla="*/ 0 h 4226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31032" h="422672">
              <a:moveTo>
                <a:pt x="631032" y="422672"/>
              </a:moveTo>
              <a:lnTo>
                <a:pt x="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908507</xdr:colOff>
      <xdr:row>40</xdr:row>
      <xdr:rowOff>133041</xdr:rowOff>
    </xdr:from>
    <xdr:to>
      <xdr:col>17</xdr:col>
      <xdr:colOff>55260</xdr:colOff>
      <xdr:row>41</xdr:row>
      <xdr:rowOff>137902</xdr:rowOff>
    </xdr:to>
    <xdr:sp macro="" textlink="">
      <xdr:nvSpPr>
        <xdr:cNvPr id="207" name="円/楕円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/>
      </xdr:nvSpPr>
      <xdr:spPr>
        <a:xfrm>
          <a:off x="14707851" y="7038666"/>
          <a:ext cx="176643" cy="177502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489330</xdr:colOff>
      <xdr:row>38</xdr:row>
      <xdr:rowOff>141043</xdr:rowOff>
    </xdr:from>
    <xdr:to>
      <xdr:col>16</xdr:col>
      <xdr:colOff>856996</xdr:colOff>
      <xdr:row>39</xdr:row>
      <xdr:rowOff>148371</xdr:rowOff>
    </xdr:to>
    <xdr:sp macro="" textlink="">
      <xdr:nvSpPr>
        <xdr:cNvPr id="209" name="六角形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/>
      </xdr:nvSpPr>
      <xdr:spPr>
        <a:xfrm>
          <a:off x="14288674" y="6701387"/>
          <a:ext cx="367666" cy="179968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72</a:t>
          </a:r>
          <a:endParaRPr kumimoji="1" lang="ja-JP" altLang="en-US" sz="1200" b="1"/>
        </a:p>
      </xdr:txBody>
    </xdr:sp>
    <xdr:clientData/>
  </xdr:twoCellAnchor>
  <xdr:twoCellAnchor>
    <xdr:from>
      <xdr:col>16</xdr:col>
      <xdr:colOff>204698</xdr:colOff>
      <xdr:row>34</xdr:row>
      <xdr:rowOff>83528</xdr:rowOff>
    </xdr:from>
    <xdr:to>
      <xdr:col>16</xdr:col>
      <xdr:colOff>1002866</xdr:colOff>
      <xdr:row>34</xdr:row>
      <xdr:rowOff>83528</xdr:rowOff>
    </xdr:to>
    <xdr:sp macro="" textlink="">
      <xdr:nvSpPr>
        <xdr:cNvPr id="211" name="フリーフォーム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/>
      </xdr:nvSpPr>
      <xdr:spPr>
        <a:xfrm>
          <a:off x="14004042" y="5953309"/>
          <a:ext cx="798168" cy="0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796990"/>
            <a:gd name="connsiteY0" fmla="*/ 0 h 0"/>
            <a:gd name="connsiteX1" fmla="*/ 796990 w 79699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6990">
              <a:moveTo>
                <a:pt x="0" y="0"/>
              </a:move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1</xdr:colOff>
      <xdr:row>24</xdr:row>
      <xdr:rowOff>89296</xdr:rowOff>
    </xdr:from>
    <xdr:to>
      <xdr:col>17</xdr:col>
      <xdr:colOff>437649</xdr:colOff>
      <xdr:row>26</xdr:row>
      <xdr:rowOff>38788</xdr:rowOff>
    </xdr:to>
    <xdr:sp macro="" textlink="">
      <xdr:nvSpPr>
        <xdr:cNvPr id="215" name="フリーフォーム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/>
      </xdr:nvSpPr>
      <xdr:spPr>
        <a:xfrm rot="16200000">
          <a:off x="14900672" y="4161234"/>
          <a:ext cx="294773" cy="437648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796990"/>
            <a:gd name="connsiteY0" fmla="*/ 0 h 0"/>
            <a:gd name="connsiteX1" fmla="*/ 796990 w 79699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6990">
              <a:moveTo>
                <a:pt x="0" y="0"/>
              </a:move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803671</xdr:colOff>
      <xdr:row>27</xdr:row>
      <xdr:rowOff>41672</xdr:rowOff>
    </xdr:from>
    <xdr:to>
      <xdr:col>16</xdr:col>
      <xdr:colOff>803671</xdr:colOff>
      <xdr:row>27</xdr:row>
      <xdr:rowOff>166687</xdr:rowOff>
    </xdr:to>
    <xdr:cxnSp macro="">
      <xdr:nvCxnSpPr>
        <xdr:cNvPr id="234" name="直線コネクタ 23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CxnSpPr/>
      </xdr:nvCxnSpPr>
      <xdr:spPr>
        <a:xfrm>
          <a:off x="14603015" y="4702969"/>
          <a:ext cx="0" cy="1250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154783</xdr:colOff>
      <xdr:row>27</xdr:row>
      <xdr:rowOff>41672</xdr:rowOff>
    </xdr:from>
    <xdr:to>
      <xdr:col>17</xdr:col>
      <xdr:colOff>892971</xdr:colOff>
      <xdr:row>27</xdr:row>
      <xdr:rowOff>166687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pSpPr/>
      </xdr:nvGrpSpPr>
      <xdr:grpSpPr>
        <a:xfrm>
          <a:off x="13832683" y="4670822"/>
          <a:ext cx="1757363" cy="125015"/>
          <a:chOff x="13954127" y="4702969"/>
          <a:chExt cx="1768078" cy="125015"/>
        </a:xfrm>
      </xdr:grpSpPr>
      <xdr:cxnSp macro="">
        <xdr:nvCxnSpPr>
          <xdr:cNvPr id="9202" name="直線コネクタ 9201">
            <a:extLst>
              <a:ext uri="{FF2B5EF4-FFF2-40B4-BE49-F238E27FC236}">
                <a16:creationId xmlns:a16="http://schemas.microsoft.com/office/drawing/2014/main" id="{00000000-0008-0000-0100-0000F2230000}"/>
              </a:ext>
            </a:extLst>
          </xdr:cNvPr>
          <xdr:cNvCxnSpPr/>
        </xdr:nvCxnSpPr>
        <xdr:spPr>
          <a:xfrm>
            <a:off x="13954127" y="4750595"/>
            <a:ext cx="176807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204" name="直線コネクタ 9203">
            <a:extLst>
              <a:ext uri="{FF2B5EF4-FFF2-40B4-BE49-F238E27FC236}">
                <a16:creationId xmlns:a16="http://schemas.microsoft.com/office/drawing/2014/main" id="{00000000-0008-0000-0100-0000F4230000}"/>
              </a:ext>
            </a:extLst>
          </xdr:cNvPr>
          <xdr:cNvCxnSpPr/>
        </xdr:nvCxnSpPr>
        <xdr:spPr>
          <a:xfrm>
            <a:off x="14043422" y="4702969"/>
            <a:ext cx="0" cy="1250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3" name="直線コネクタ 222">
            <a:extLst>
              <a:ext uri="{FF2B5EF4-FFF2-40B4-BE49-F238E27FC236}">
                <a16:creationId xmlns:a16="http://schemas.microsoft.com/office/drawing/2014/main" id="{00000000-0008-0000-0100-0000DF000000}"/>
              </a:ext>
            </a:extLst>
          </xdr:cNvPr>
          <xdr:cNvCxnSpPr/>
        </xdr:nvCxnSpPr>
        <xdr:spPr>
          <a:xfrm>
            <a:off x="14132719" y="4702969"/>
            <a:ext cx="0" cy="1250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4" name="直線コネクタ 223">
            <a:extLst>
              <a:ext uri="{FF2B5EF4-FFF2-40B4-BE49-F238E27FC236}">
                <a16:creationId xmlns:a16="http://schemas.microsoft.com/office/drawing/2014/main" id="{00000000-0008-0000-0100-0000E0000000}"/>
              </a:ext>
            </a:extLst>
          </xdr:cNvPr>
          <xdr:cNvCxnSpPr/>
        </xdr:nvCxnSpPr>
        <xdr:spPr>
          <a:xfrm>
            <a:off x="14233922" y="4702969"/>
            <a:ext cx="0" cy="1250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5" name="直線コネクタ 224">
            <a:extLst>
              <a:ext uri="{FF2B5EF4-FFF2-40B4-BE49-F238E27FC236}">
                <a16:creationId xmlns:a16="http://schemas.microsoft.com/office/drawing/2014/main" id="{00000000-0008-0000-0100-0000E1000000}"/>
              </a:ext>
            </a:extLst>
          </xdr:cNvPr>
          <xdr:cNvCxnSpPr/>
        </xdr:nvCxnSpPr>
        <xdr:spPr>
          <a:xfrm>
            <a:off x="14323218" y="4702969"/>
            <a:ext cx="0" cy="1250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6" name="直線コネクタ 225">
            <a:extLst>
              <a:ext uri="{FF2B5EF4-FFF2-40B4-BE49-F238E27FC236}">
                <a16:creationId xmlns:a16="http://schemas.microsoft.com/office/drawing/2014/main" id="{00000000-0008-0000-0100-0000E2000000}"/>
              </a:ext>
            </a:extLst>
          </xdr:cNvPr>
          <xdr:cNvCxnSpPr/>
        </xdr:nvCxnSpPr>
        <xdr:spPr>
          <a:xfrm>
            <a:off x="14412515" y="4702969"/>
            <a:ext cx="0" cy="1250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7" name="直線コネクタ 226">
            <a:extLst>
              <a:ext uri="{FF2B5EF4-FFF2-40B4-BE49-F238E27FC236}">
                <a16:creationId xmlns:a16="http://schemas.microsoft.com/office/drawing/2014/main" id="{00000000-0008-0000-0100-0000E3000000}"/>
              </a:ext>
            </a:extLst>
          </xdr:cNvPr>
          <xdr:cNvCxnSpPr/>
        </xdr:nvCxnSpPr>
        <xdr:spPr>
          <a:xfrm>
            <a:off x="14513718" y="4702969"/>
            <a:ext cx="0" cy="11310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5" name="直線コネクタ 234">
            <a:extLst>
              <a:ext uri="{FF2B5EF4-FFF2-40B4-BE49-F238E27FC236}">
                <a16:creationId xmlns:a16="http://schemas.microsoft.com/office/drawing/2014/main" id="{00000000-0008-0000-0100-0000EB000000}"/>
              </a:ext>
            </a:extLst>
          </xdr:cNvPr>
          <xdr:cNvCxnSpPr/>
        </xdr:nvCxnSpPr>
        <xdr:spPr>
          <a:xfrm>
            <a:off x="14692312" y="4702969"/>
            <a:ext cx="0" cy="1250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6" name="直線コネクタ 235">
            <a:extLst>
              <a:ext uri="{FF2B5EF4-FFF2-40B4-BE49-F238E27FC236}">
                <a16:creationId xmlns:a16="http://schemas.microsoft.com/office/drawing/2014/main" id="{00000000-0008-0000-0100-0000EC000000}"/>
              </a:ext>
            </a:extLst>
          </xdr:cNvPr>
          <xdr:cNvCxnSpPr/>
        </xdr:nvCxnSpPr>
        <xdr:spPr>
          <a:xfrm>
            <a:off x="14793515" y="4702969"/>
            <a:ext cx="0" cy="1250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7" name="直線コネクタ 236">
            <a:extLst>
              <a:ext uri="{FF2B5EF4-FFF2-40B4-BE49-F238E27FC236}">
                <a16:creationId xmlns:a16="http://schemas.microsoft.com/office/drawing/2014/main" id="{00000000-0008-0000-0100-0000ED000000}"/>
              </a:ext>
            </a:extLst>
          </xdr:cNvPr>
          <xdr:cNvCxnSpPr/>
        </xdr:nvCxnSpPr>
        <xdr:spPr>
          <a:xfrm>
            <a:off x="14882811" y="4702969"/>
            <a:ext cx="0" cy="1250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8" name="直線コネクタ 237">
            <a:extLst>
              <a:ext uri="{FF2B5EF4-FFF2-40B4-BE49-F238E27FC236}">
                <a16:creationId xmlns:a16="http://schemas.microsoft.com/office/drawing/2014/main" id="{00000000-0008-0000-0100-0000EE000000}"/>
              </a:ext>
            </a:extLst>
          </xdr:cNvPr>
          <xdr:cNvCxnSpPr/>
        </xdr:nvCxnSpPr>
        <xdr:spPr>
          <a:xfrm>
            <a:off x="14972108" y="4702969"/>
            <a:ext cx="0" cy="1250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9" name="直線コネクタ 238">
            <a:extLst>
              <a:ext uri="{FF2B5EF4-FFF2-40B4-BE49-F238E27FC236}">
                <a16:creationId xmlns:a16="http://schemas.microsoft.com/office/drawing/2014/main" id="{00000000-0008-0000-0100-0000EF000000}"/>
              </a:ext>
            </a:extLst>
          </xdr:cNvPr>
          <xdr:cNvCxnSpPr/>
        </xdr:nvCxnSpPr>
        <xdr:spPr>
          <a:xfrm>
            <a:off x="15073311" y="4702969"/>
            <a:ext cx="0" cy="11310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0" name="直線コネクタ 239">
            <a:extLst>
              <a:ext uri="{FF2B5EF4-FFF2-40B4-BE49-F238E27FC236}">
                <a16:creationId xmlns:a16="http://schemas.microsoft.com/office/drawing/2014/main" id="{00000000-0008-0000-0100-0000F0000000}"/>
              </a:ext>
            </a:extLst>
          </xdr:cNvPr>
          <xdr:cNvCxnSpPr/>
        </xdr:nvCxnSpPr>
        <xdr:spPr>
          <a:xfrm>
            <a:off x="15150703" y="4702969"/>
            <a:ext cx="0" cy="1250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1" name="直線コネクタ 240">
            <a:extLst>
              <a:ext uri="{FF2B5EF4-FFF2-40B4-BE49-F238E27FC236}">
                <a16:creationId xmlns:a16="http://schemas.microsoft.com/office/drawing/2014/main" id="{00000000-0008-0000-0100-0000F1000000}"/>
              </a:ext>
            </a:extLst>
          </xdr:cNvPr>
          <xdr:cNvCxnSpPr/>
        </xdr:nvCxnSpPr>
        <xdr:spPr>
          <a:xfrm>
            <a:off x="15240000" y="4702969"/>
            <a:ext cx="0" cy="1250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2" name="直線コネクタ 241">
            <a:extLst>
              <a:ext uri="{FF2B5EF4-FFF2-40B4-BE49-F238E27FC236}">
                <a16:creationId xmlns:a16="http://schemas.microsoft.com/office/drawing/2014/main" id="{00000000-0008-0000-0100-0000F2000000}"/>
              </a:ext>
            </a:extLst>
          </xdr:cNvPr>
          <xdr:cNvCxnSpPr/>
        </xdr:nvCxnSpPr>
        <xdr:spPr>
          <a:xfrm>
            <a:off x="15341203" y="4702969"/>
            <a:ext cx="0" cy="1250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3" name="直線コネクタ 242">
            <a:extLst>
              <a:ext uri="{FF2B5EF4-FFF2-40B4-BE49-F238E27FC236}">
                <a16:creationId xmlns:a16="http://schemas.microsoft.com/office/drawing/2014/main" id="{00000000-0008-0000-0100-0000F3000000}"/>
              </a:ext>
            </a:extLst>
          </xdr:cNvPr>
          <xdr:cNvCxnSpPr/>
        </xdr:nvCxnSpPr>
        <xdr:spPr>
          <a:xfrm>
            <a:off x="15430499" y="4702969"/>
            <a:ext cx="0" cy="1250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4" name="直線コネクタ 243">
            <a:extLst>
              <a:ext uri="{FF2B5EF4-FFF2-40B4-BE49-F238E27FC236}">
                <a16:creationId xmlns:a16="http://schemas.microsoft.com/office/drawing/2014/main" id="{00000000-0008-0000-0100-0000F4000000}"/>
              </a:ext>
            </a:extLst>
          </xdr:cNvPr>
          <xdr:cNvCxnSpPr/>
        </xdr:nvCxnSpPr>
        <xdr:spPr>
          <a:xfrm>
            <a:off x="15519796" y="4702969"/>
            <a:ext cx="0" cy="1250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5" name="直線コネクタ 244">
            <a:extLst>
              <a:ext uri="{FF2B5EF4-FFF2-40B4-BE49-F238E27FC236}">
                <a16:creationId xmlns:a16="http://schemas.microsoft.com/office/drawing/2014/main" id="{00000000-0008-0000-0100-0000F5000000}"/>
              </a:ext>
            </a:extLst>
          </xdr:cNvPr>
          <xdr:cNvCxnSpPr/>
        </xdr:nvCxnSpPr>
        <xdr:spPr>
          <a:xfrm>
            <a:off x="15620999" y="4702969"/>
            <a:ext cx="0" cy="11310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770243</xdr:colOff>
      <xdr:row>24</xdr:row>
      <xdr:rowOff>83344</xdr:rowOff>
    </xdr:from>
    <xdr:to>
      <xdr:col>16</xdr:col>
      <xdr:colOff>770244</xdr:colOff>
      <xdr:row>28</xdr:row>
      <xdr:rowOff>63654</xdr:rowOff>
    </xdr:to>
    <xdr:cxnSp macro="">
      <xdr:nvCxnSpPr>
        <xdr:cNvPr id="246" name="直線コネクタ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CxnSpPr/>
      </xdr:nvCxnSpPr>
      <xdr:spPr>
        <a:xfrm flipH="1" flipV="1">
          <a:off x="14569587" y="4226719"/>
          <a:ext cx="1" cy="670873"/>
        </a:xfrm>
        <a:prstGeom prst="line">
          <a:avLst/>
        </a:prstGeom>
        <a:ln w="571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358361</xdr:colOff>
      <xdr:row>25</xdr:row>
      <xdr:rowOff>63652</xdr:rowOff>
    </xdr:from>
    <xdr:to>
      <xdr:col>16</xdr:col>
      <xdr:colOff>726027</xdr:colOff>
      <xdr:row>26</xdr:row>
      <xdr:rowOff>70980</xdr:rowOff>
    </xdr:to>
    <xdr:sp macro="" textlink="">
      <xdr:nvSpPr>
        <xdr:cNvPr id="217" name="六角形 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/>
      </xdr:nvSpPr>
      <xdr:spPr>
        <a:xfrm>
          <a:off x="14157705" y="4379668"/>
          <a:ext cx="367666" cy="179968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77</a:t>
          </a:r>
          <a:endParaRPr kumimoji="1" lang="ja-JP" altLang="en-US" sz="1200" b="1"/>
        </a:p>
      </xdr:txBody>
    </xdr:sp>
    <xdr:clientData/>
  </xdr:twoCellAnchor>
  <xdr:twoCellAnchor>
    <xdr:from>
      <xdr:col>16</xdr:col>
      <xdr:colOff>1012226</xdr:colOff>
      <xdr:row>18</xdr:row>
      <xdr:rowOff>164039</xdr:rowOff>
    </xdr:from>
    <xdr:to>
      <xdr:col>17</xdr:col>
      <xdr:colOff>867990</xdr:colOff>
      <xdr:row>21</xdr:row>
      <xdr:rowOff>64295</xdr:rowOff>
    </xdr:to>
    <xdr:sp macro="" textlink="">
      <xdr:nvSpPr>
        <xdr:cNvPr id="249" name="フリーフォーム 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/>
      </xdr:nvSpPr>
      <xdr:spPr>
        <a:xfrm>
          <a:off x="14811570" y="3271570"/>
          <a:ext cx="885654" cy="418178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579744</xdr:colOff>
      <xdr:row>20</xdr:row>
      <xdr:rowOff>57703</xdr:rowOff>
    </xdr:from>
    <xdr:to>
      <xdr:col>17</xdr:col>
      <xdr:colOff>482204</xdr:colOff>
      <xdr:row>20</xdr:row>
      <xdr:rowOff>59531</xdr:rowOff>
    </xdr:to>
    <xdr:cxnSp macro="">
      <xdr:nvCxnSpPr>
        <xdr:cNvPr id="250" name="直線コネクタ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CxnSpPr/>
      </xdr:nvCxnSpPr>
      <xdr:spPr>
        <a:xfrm>
          <a:off x="14379088" y="3510516"/>
          <a:ext cx="932350" cy="1828"/>
        </a:xfrm>
        <a:prstGeom prst="line">
          <a:avLst/>
        </a:prstGeom>
        <a:ln w="571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1017984</xdr:colOff>
      <xdr:row>17</xdr:row>
      <xdr:rowOff>29764</xdr:rowOff>
    </xdr:from>
    <xdr:to>
      <xdr:col>17</xdr:col>
      <xdr:colOff>425742</xdr:colOff>
      <xdr:row>18</xdr:row>
      <xdr:rowOff>151897</xdr:rowOff>
    </xdr:to>
    <xdr:sp macro="" textlink="">
      <xdr:nvSpPr>
        <xdr:cNvPr id="254" name="フリーフォーム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/>
      </xdr:nvSpPr>
      <xdr:spPr>
        <a:xfrm rot="16200000">
          <a:off x="14888765" y="2893218"/>
          <a:ext cx="294773" cy="437648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796990"/>
            <a:gd name="connsiteY0" fmla="*/ 0 h 0"/>
            <a:gd name="connsiteX1" fmla="*/ 796990 w 79699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6990">
              <a:moveTo>
                <a:pt x="0" y="0"/>
              </a:move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179768</xdr:colOff>
      <xdr:row>18</xdr:row>
      <xdr:rowOff>81512</xdr:rowOff>
    </xdr:from>
    <xdr:to>
      <xdr:col>17</xdr:col>
      <xdr:colOff>547434</xdr:colOff>
      <xdr:row>19</xdr:row>
      <xdr:rowOff>88839</xdr:rowOff>
    </xdr:to>
    <xdr:sp macro="" textlink="">
      <xdr:nvSpPr>
        <xdr:cNvPr id="256" name="六角形 25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/>
      </xdr:nvSpPr>
      <xdr:spPr>
        <a:xfrm>
          <a:off x="15009002" y="3189043"/>
          <a:ext cx="367666" cy="179968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77</a:t>
          </a:r>
          <a:endParaRPr kumimoji="1" lang="ja-JP" altLang="en-US" sz="1200" b="1"/>
        </a:p>
      </xdr:txBody>
    </xdr:sp>
    <xdr:clientData/>
  </xdr:twoCellAnchor>
  <xdr:twoCellAnchor>
    <xdr:from>
      <xdr:col>16</xdr:col>
      <xdr:colOff>1017985</xdr:colOff>
      <xdr:row>9</xdr:row>
      <xdr:rowOff>130968</xdr:rowOff>
    </xdr:from>
    <xdr:to>
      <xdr:col>17</xdr:col>
      <xdr:colOff>431696</xdr:colOff>
      <xdr:row>12</xdr:row>
      <xdr:rowOff>92365</xdr:rowOff>
    </xdr:to>
    <xdr:sp macro="" textlink="">
      <xdr:nvSpPr>
        <xdr:cNvPr id="258" name="フリーフォーム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/>
      </xdr:nvSpPr>
      <xdr:spPr>
        <a:xfrm rot="16200000">
          <a:off x="14799470" y="1702593"/>
          <a:ext cx="479319" cy="443601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796990"/>
            <a:gd name="connsiteY0" fmla="*/ 0 h 0"/>
            <a:gd name="connsiteX1" fmla="*/ 796990 w 79699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6990">
              <a:moveTo>
                <a:pt x="0" y="0"/>
              </a:move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913126</xdr:colOff>
      <xdr:row>11</xdr:row>
      <xdr:rowOff>134174</xdr:rowOff>
    </xdr:from>
    <xdr:to>
      <xdr:col>17</xdr:col>
      <xdr:colOff>62503</xdr:colOff>
      <xdr:row>12</xdr:row>
      <xdr:rowOff>138910</xdr:rowOff>
    </xdr:to>
    <xdr:sp macro="" textlink="">
      <xdr:nvSpPr>
        <xdr:cNvPr id="259" name="円/楕円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/>
      </xdr:nvSpPr>
      <xdr:spPr>
        <a:xfrm>
          <a:off x="14712470" y="2033221"/>
          <a:ext cx="179267" cy="177377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483377</xdr:colOff>
      <xdr:row>11</xdr:row>
      <xdr:rowOff>129137</xdr:rowOff>
    </xdr:from>
    <xdr:to>
      <xdr:col>16</xdr:col>
      <xdr:colOff>851043</xdr:colOff>
      <xdr:row>12</xdr:row>
      <xdr:rowOff>136464</xdr:rowOff>
    </xdr:to>
    <xdr:sp macro="" textlink="">
      <xdr:nvSpPr>
        <xdr:cNvPr id="260" name="六角形 25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/>
      </xdr:nvSpPr>
      <xdr:spPr>
        <a:xfrm>
          <a:off x="14282721" y="2028184"/>
          <a:ext cx="367666" cy="179968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77</a:t>
          </a:r>
          <a:endParaRPr kumimoji="1" lang="ja-JP" altLang="en-US" sz="1200" b="1"/>
        </a:p>
      </xdr:txBody>
    </xdr:sp>
    <xdr:clientData/>
  </xdr:twoCellAnchor>
  <xdr:twoCellAnchor>
    <xdr:from>
      <xdr:col>16</xdr:col>
      <xdr:colOff>206822</xdr:colOff>
      <xdr:row>2</xdr:row>
      <xdr:rowOff>89297</xdr:rowOff>
    </xdr:from>
    <xdr:to>
      <xdr:col>16</xdr:col>
      <xdr:colOff>696432</xdr:colOff>
      <xdr:row>4</xdr:row>
      <xdr:rowOff>150377</xdr:rowOff>
    </xdr:to>
    <xdr:sp macro="" textlink="">
      <xdr:nvSpPr>
        <xdr:cNvPr id="264" name="フリーフォーム 26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/>
      </xdr:nvSpPr>
      <xdr:spPr>
        <a:xfrm>
          <a:off x="13988136" y="437640"/>
          <a:ext cx="489610" cy="409423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96990" h="340179">
              <a:moveTo>
                <a:pt x="0" y="340179"/>
              </a:moveTo>
              <a:lnTo>
                <a:pt x="796990" y="340179"/>
              </a:ln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696431</xdr:colOff>
      <xdr:row>4</xdr:row>
      <xdr:rowOff>159203</xdr:rowOff>
    </xdr:from>
    <xdr:to>
      <xdr:col>17</xdr:col>
      <xdr:colOff>876300</xdr:colOff>
      <xdr:row>7</xdr:row>
      <xdr:rowOff>14333</xdr:rowOff>
    </xdr:to>
    <xdr:sp macro="" textlink="">
      <xdr:nvSpPr>
        <xdr:cNvPr id="265" name="フリーフォーム 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/>
      </xdr:nvSpPr>
      <xdr:spPr>
        <a:xfrm>
          <a:off x="14477745" y="855889"/>
          <a:ext cx="1208569" cy="377644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619595</xdr:colOff>
      <xdr:row>4</xdr:row>
      <xdr:rowOff>76136</xdr:rowOff>
    </xdr:from>
    <xdr:to>
      <xdr:col>16</xdr:col>
      <xdr:colOff>776775</xdr:colOff>
      <xdr:row>5</xdr:row>
      <xdr:rowOff>62099</xdr:rowOff>
    </xdr:to>
    <xdr:sp macro="" textlink="">
      <xdr:nvSpPr>
        <xdr:cNvPr id="266" name="円/楕円 26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/>
      </xdr:nvSpPr>
      <xdr:spPr>
        <a:xfrm>
          <a:off x="14400909" y="772822"/>
          <a:ext cx="157180" cy="160134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241334</xdr:colOff>
      <xdr:row>4</xdr:row>
      <xdr:rowOff>58720</xdr:rowOff>
    </xdr:from>
    <xdr:to>
      <xdr:col>17</xdr:col>
      <xdr:colOff>609000</xdr:colOff>
      <xdr:row>5</xdr:row>
      <xdr:rowOff>66048</xdr:rowOff>
    </xdr:to>
    <xdr:sp macro="" textlink="">
      <xdr:nvSpPr>
        <xdr:cNvPr id="268" name="六角形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/>
      </xdr:nvSpPr>
      <xdr:spPr>
        <a:xfrm>
          <a:off x="15051348" y="755406"/>
          <a:ext cx="367666" cy="181499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77</a:t>
          </a:r>
          <a:endParaRPr kumimoji="1" lang="ja-JP" altLang="en-US" sz="1200" b="1"/>
        </a:p>
      </xdr:txBody>
    </xdr:sp>
    <xdr:clientData/>
  </xdr:twoCellAnchor>
  <xdr:twoCellAnchor>
    <xdr:from>
      <xdr:col>19</xdr:col>
      <xdr:colOff>1026152</xdr:colOff>
      <xdr:row>58</xdr:row>
      <xdr:rowOff>95251</xdr:rowOff>
    </xdr:from>
    <xdr:to>
      <xdr:col>19</xdr:col>
      <xdr:colOff>1026152</xdr:colOff>
      <xdr:row>63</xdr:row>
      <xdr:rowOff>57152</xdr:rowOff>
    </xdr:to>
    <xdr:cxnSp macro="">
      <xdr:nvCxnSpPr>
        <xdr:cNvPr id="269" name="直線矢印コネクタ 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CxnSpPr/>
      </xdr:nvCxnSpPr>
      <xdr:spPr>
        <a:xfrm flipV="1">
          <a:off x="17468683" y="10108407"/>
          <a:ext cx="0" cy="825104"/>
        </a:xfrm>
        <a:prstGeom prst="straightConnector1">
          <a:avLst/>
        </a:prstGeom>
        <a:ln w="571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833437</xdr:colOff>
      <xdr:row>61</xdr:row>
      <xdr:rowOff>127913</xdr:rowOff>
    </xdr:from>
    <xdr:to>
      <xdr:col>20</xdr:col>
      <xdr:colOff>172402</xdr:colOff>
      <xdr:row>62</xdr:row>
      <xdr:rowOff>144983</xdr:rowOff>
    </xdr:to>
    <xdr:sp macro="" textlink="">
      <xdr:nvSpPr>
        <xdr:cNvPr id="270" name="六角形 26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/>
      </xdr:nvSpPr>
      <xdr:spPr>
        <a:xfrm>
          <a:off x="17254537" y="10752370"/>
          <a:ext cx="367665" cy="191242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77</a:t>
          </a:r>
          <a:endParaRPr kumimoji="1" lang="ja-JP" altLang="en-US" sz="1200" b="1"/>
        </a:p>
      </xdr:txBody>
    </xdr:sp>
    <xdr:clientData/>
  </xdr:twoCellAnchor>
  <xdr:twoCellAnchor>
    <xdr:from>
      <xdr:col>20</xdr:col>
      <xdr:colOff>273952</xdr:colOff>
      <xdr:row>61</xdr:row>
      <xdr:rowOff>63438</xdr:rowOff>
    </xdr:from>
    <xdr:to>
      <xdr:col>20</xdr:col>
      <xdr:colOff>769252</xdr:colOff>
      <xdr:row>63</xdr:row>
      <xdr:rowOff>34863</xdr:rowOff>
    </xdr:to>
    <xdr:sp macro="" textlink="">
      <xdr:nvSpPr>
        <xdr:cNvPr id="271" name="正方形/長方形 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/>
      </xdr:nvSpPr>
      <xdr:spPr>
        <a:xfrm>
          <a:off x="17723752" y="10687895"/>
          <a:ext cx="495300" cy="319768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36000" tIns="0" rIns="36000" bIns="0" rtlCol="0" anchor="ctr"/>
        <a:lstStyle/>
        <a:p>
          <a:pPr algn="ctr"/>
          <a:r>
            <a:rPr kumimoji="1" lang="en-US" altLang="ja-JP" sz="1200">
              <a:solidFill>
                <a:srgbClr val="FF0000"/>
              </a:solidFill>
            </a:rPr>
            <a:t>PC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244078</xdr:colOff>
      <xdr:row>52</xdr:row>
      <xdr:rowOff>47445</xdr:rowOff>
    </xdr:from>
    <xdr:to>
      <xdr:col>20</xdr:col>
      <xdr:colOff>12355</xdr:colOff>
      <xdr:row>52</xdr:row>
      <xdr:rowOff>47445</xdr:rowOff>
    </xdr:to>
    <xdr:sp macro="" textlink="">
      <xdr:nvSpPr>
        <xdr:cNvPr id="272" name="フリーフォーム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/>
      </xdr:nvSpPr>
      <xdr:spPr>
        <a:xfrm>
          <a:off x="16686609" y="9024758"/>
          <a:ext cx="798168" cy="0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796990"/>
            <a:gd name="connsiteY0" fmla="*/ 0 h 0"/>
            <a:gd name="connsiteX1" fmla="*/ 796990 w 79699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6990">
              <a:moveTo>
                <a:pt x="0" y="0"/>
              </a:move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12355</xdr:colOff>
      <xdr:row>52</xdr:row>
      <xdr:rowOff>61116</xdr:rowOff>
    </xdr:from>
    <xdr:to>
      <xdr:col>20</xdr:col>
      <xdr:colOff>895276</xdr:colOff>
      <xdr:row>56</xdr:row>
      <xdr:rowOff>83344</xdr:rowOff>
    </xdr:to>
    <xdr:sp macro="" textlink="">
      <xdr:nvSpPr>
        <xdr:cNvPr id="273" name="フリーフォーム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/>
      </xdr:nvSpPr>
      <xdr:spPr>
        <a:xfrm>
          <a:off x="17484777" y="9038429"/>
          <a:ext cx="882921" cy="712790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952506</xdr:colOff>
      <xdr:row>51</xdr:row>
      <xdr:rowOff>139762</xdr:rowOff>
    </xdr:from>
    <xdr:to>
      <xdr:col>20</xdr:col>
      <xdr:colOff>101882</xdr:colOff>
      <xdr:row>52</xdr:row>
      <xdr:rowOff>144498</xdr:rowOff>
    </xdr:to>
    <xdr:sp macro="" textlink="">
      <xdr:nvSpPr>
        <xdr:cNvPr id="274" name="円/楕円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/>
      </xdr:nvSpPr>
      <xdr:spPr>
        <a:xfrm>
          <a:off x="17395037" y="8944434"/>
          <a:ext cx="179267" cy="177377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210080</xdr:colOff>
      <xdr:row>51</xdr:row>
      <xdr:rowOff>130968</xdr:rowOff>
    </xdr:from>
    <xdr:to>
      <xdr:col>20</xdr:col>
      <xdr:colOff>574815</xdr:colOff>
      <xdr:row>52</xdr:row>
      <xdr:rowOff>148038</xdr:rowOff>
    </xdr:to>
    <xdr:sp macro="" textlink="">
      <xdr:nvSpPr>
        <xdr:cNvPr id="275" name="六角形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/>
      </xdr:nvSpPr>
      <xdr:spPr>
        <a:xfrm>
          <a:off x="17682502" y="8935640"/>
          <a:ext cx="364735" cy="189711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62</a:t>
          </a:r>
          <a:endParaRPr kumimoji="1" lang="ja-JP" altLang="en-US" sz="1200" b="1"/>
        </a:p>
      </xdr:txBody>
    </xdr:sp>
    <xdr:clientData/>
  </xdr:twoCellAnchor>
  <xdr:twoCellAnchor>
    <xdr:from>
      <xdr:col>20</xdr:col>
      <xdr:colOff>160842</xdr:colOff>
      <xdr:row>55</xdr:row>
      <xdr:rowOff>49579</xdr:rowOff>
    </xdr:from>
    <xdr:to>
      <xdr:col>20</xdr:col>
      <xdr:colOff>440531</xdr:colOff>
      <xdr:row>56</xdr:row>
      <xdr:rowOff>55777</xdr:rowOff>
    </xdr:to>
    <xdr:sp macro="" textlink="">
      <xdr:nvSpPr>
        <xdr:cNvPr id="281" name="正方形/長方形 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/>
      </xdr:nvSpPr>
      <xdr:spPr>
        <a:xfrm>
          <a:off x="17633264" y="9544813"/>
          <a:ext cx="279689" cy="178839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36000" tIns="0" rIns="36000" bIns="0" rtlCol="0" anchor="ctr"/>
        <a:lstStyle/>
        <a:p>
          <a:pPr algn="ctr"/>
          <a:r>
            <a:rPr kumimoji="1" lang="en-US" altLang="ja-JP" sz="1200">
              <a:solidFill>
                <a:srgbClr val="FF0000"/>
              </a:solidFill>
            </a:rPr>
            <a:t>PC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422540</xdr:colOff>
      <xdr:row>53</xdr:row>
      <xdr:rowOff>61913</xdr:rowOff>
    </xdr:from>
    <xdr:to>
      <xdr:col>7</xdr:col>
      <xdr:colOff>816148</xdr:colOff>
      <xdr:row>54</xdr:row>
      <xdr:rowOff>128640</xdr:rowOff>
    </xdr:to>
    <xdr:sp macro="" textlink="">
      <xdr:nvSpPr>
        <xdr:cNvPr id="284" name="フリーフォーム 28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/>
      </xdr:nvSpPr>
      <xdr:spPr>
        <a:xfrm>
          <a:off x="6292321" y="9211866"/>
          <a:ext cx="393608" cy="239368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135</a:t>
          </a:r>
          <a:endParaRPr kumimoji="1" lang="ja-JP" altLang="en-US" sz="1200" b="1"/>
        </a:p>
      </xdr:txBody>
    </xdr:sp>
    <xdr:clientData/>
  </xdr:twoCellAnchor>
  <xdr:twoCellAnchor>
    <xdr:from>
      <xdr:col>8</xdr:col>
      <xdr:colOff>154782</xdr:colOff>
      <xdr:row>19</xdr:row>
      <xdr:rowOff>157163</xdr:rowOff>
    </xdr:from>
    <xdr:to>
      <xdr:col>8</xdr:col>
      <xdr:colOff>985012</xdr:colOff>
      <xdr:row>21</xdr:row>
      <xdr:rowOff>128588</xdr:rowOff>
    </xdr:to>
    <xdr:sp macro="" textlink="">
      <xdr:nvSpPr>
        <xdr:cNvPr id="296" name="正方形/長方形 29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/>
      </xdr:nvSpPr>
      <xdr:spPr>
        <a:xfrm>
          <a:off x="7054454" y="3437335"/>
          <a:ext cx="830230" cy="316706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36000" tIns="0" rIns="36000" bIns="0" rtlCol="0" anchor="ctr"/>
        <a:lstStyle/>
        <a:p>
          <a:pPr algn="ctr"/>
          <a:r>
            <a:rPr kumimoji="1" lang="en-US" altLang="ja-JP" sz="1050">
              <a:solidFill>
                <a:schemeClr val="tx1"/>
              </a:solidFill>
            </a:rPr>
            <a:t>MAZDA</a:t>
          </a:r>
        </a:p>
        <a:p>
          <a:pPr algn="ctr"/>
          <a:r>
            <a:rPr kumimoji="1" lang="ja-JP" altLang="en-US" sz="1050">
              <a:solidFill>
                <a:schemeClr val="tx1"/>
              </a:solidFill>
            </a:rPr>
            <a:t>スカイラウンジ</a:t>
          </a:r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636984</xdr:colOff>
      <xdr:row>38</xdr:row>
      <xdr:rowOff>107156</xdr:rowOff>
    </xdr:from>
    <xdr:to>
      <xdr:col>4</xdr:col>
      <xdr:colOff>636984</xdr:colOff>
      <xdr:row>42</xdr:row>
      <xdr:rowOff>125016</xdr:rowOff>
    </xdr:to>
    <xdr:cxnSp macro="">
      <xdr:nvCxnSpPr>
        <xdr:cNvPr id="232" name="直線コネクタ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CxnSpPr/>
      </xdr:nvCxnSpPr>
      <xdr:spPr>
        <a:xfrm>
          <a:off x="3863578" y="6667500"/>
          <a:ext cx="0" cy="708422"/>
        </a:xfrm>
        <a:prstGeom prst="line">
          <a:avLst/>
        </a:prstGeom>
        <a:ln w="5715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666751</xdr:colOff>
      <xdr:row>38</xdr:row>
      <xdr:rowOff>107156</xdr:rowOff>
    </xdr:from>
    <xdr:to>
      <xdr:col>4</xdr:col>
      <xdr:colOff>666751</xdr:colOff>
      <xdr:row>42</xdr:row>
      <xdr:rowOff>130969</xdr:rowOff>
    </xdr:to>
    <xdr:cxnSp macro="">
      <xdr:nvCxnSpPr>
        <xdr:cNvPr id="247" name="直線コネクタ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CxnSpPr/>
      </xdr:nvCxnSpPr>
      <xdr:spPr>
        <a:xfrm>
          <a:off x="3893345" y="6667500"/>
          <a:ext cx="0" cy="7143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613172</xdr:colOff>
      <xdr:row>38</xdr:row>
      <xdr:rowOff>107156</xdr:rowOff>
    </xdr:from>
    <xdr:to>
      <xdr:col>4</xdr:col>
      <xdr:colOff>613172</xdr:colOff>
      <xdr:row>42</xdr:row>
      <xdr:rowOff>130969</xdr:rowOff>
    </xdr:to>
    <xdr:cxnSp macro="">
      <xdr:nvCxnSpPr>
        <xdr:cNvPr id="302" name="直線コネクタ 30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CxnSpPr/>
      </xdr:nvCxnSpPr>
      <xdr:spPr>
        <a:xfrm>
          <a:off x="3839766" y="6667500"/>
          <a:ext cx="0" cy="7143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428625</xdr:colOff>
      <xdr:row>39</xdr:row>
      <xdr:rowOff>95250</xdr:rowOff>
    </xdr:from>
    <xdr:to>
      <xdr:col>4</xdr:col>
      <xdr:colOff>847725</xdr:colOff>
      <xdr:row>41</xdr:row>
      <xdr:rowOff>0</xdr:rowOff>
    </xdr:to>
    <xdr:grpSp>
      <xdr:nvGrpSpPr>
        <xdr:cNvPr id="31" name="グループ化 493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pSpPr>
          <a:grpSpLocks/>
        </xdr:cNvGrpSpPr>
      </xdr:nvGrpSpPr>
      <xdr:grpSpPr bwMode="auto">
        <a:xfrm>
          <a:off x="3629025" y="6781800"/>
          <a:ext cx="419100" cy="247650"/>
          <a:chOff x="724766" y="3132726"/>
          <a:chExt cx="414304" cy="247650"/>
        </a:xfrm>
      </xdr:grpSpPr>
      <xdr:sp macro="" textlink="">
        <xdr:nvSpPr>
          <xdr:cNvPr id="32" name="正方形/長方形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/>
        </xdr:nvSpPr>
        <xdr:spPr bwMode="auto">
          <a:xfrm rot="10800000">
            <a:off x="800094" y="3189876"/>
            <a:ext cx="263648" cy="1333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3" name="フリーフォーム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 bwMode="auto">
          <a:xfrm rot="5400000">
            <a:off x="903343" y="2954149"/>
            <a:ext cx="57150" cy="414304"/>
          </a:xfrm>
          <a:custGeom>
            <a:avLst/>
            <a:gdLst>
              <a:gd name="connsiteX0" fmla="*/ 0 w 114300"/>
              <a:gd name="connsiteY0" fmla="*/ 0 h 866775"/>
              <a:gd name="connsiteX1" fmla="*/ 114300 w 114300"/>
              <a:gd name="connsiteY1" fmla="*/ 133350 h 866775"/>
              <a:gd name="connsiteX2" fmla="*/ 114300 w 114300"/>
              <a:gd name="connsiteY2" fmla="*/ 752475 h 866775"/>
              <a:gd name="connsiteX3" fmla="*/ 9525 w 114300"/>
              <a:gd name="connsiteY3" fmla="*/ 866775 h 8667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14300" h="866775">
                <a:moveTo>
                  <a:pt x="0" y="0"/>
                </a:moveTo>
                <a:lnTo>
                  <a:pt x="114300" y="133350"/>
                </a:lnTo>
                <a:lnTo>
                  <a:pt x="114300" y="752475"/>
                </a:lnTo>
                <a:lnTo>
                  <a:pt x="9525" y="866775"/>
                </a:lnTo>
              </a:path>
            </a:pathLst>
          </a:cu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4" name="フリーフォーム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/>
        </xdr:nvSpPr>
        <xdr:spPr bwMode="auto">
          <a:xfrm rot="5400000" flipH="1">
            <a:off x="903343" y="3144649"/>
            <a:ext cx="57150" cy="414304"/>
          </a:xfrm>
          <a:custGeom>
            <a:avLst/>
            <a:gdLst>
              <a:gd name="connsiteX0" fmla="*/ 0 w 114300"/>
              <a:gd name="connsiteY0" fmla="*/ 0 h 866775"/>
              <a:gd name="connsiteX1" fmla="*/ 114300 w 114300"/>
              <a:gd name="connsiteY1" fmla="*/ 133350 h 866775"/>
              <a:gd name="connsiteX2" fmla="*/ 114300 w 114300"/>
              <a:gd name="connsiteY2" fmla="*/ 752475 h 866775"/>
              <a:gd name="connsiteX3" fmla="*/ 9525 w 114300"/>
              <a:gd name="connsiteY3" fmla="*/ 866775 h 8667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14300" h="866775">
                <a:moveTo>
                  <a:pt x="0" y="0"/>
                </a:moveTo>
                <a:lnTo>
                  <a:pt x="114300" y="133350"/>
                </a:lnTo>
                <a:lnTo>
                  <a:pt x="114300" y="752475"/>
                </a:lnTo>
                <a:lnTo>
                  <a:pt x="9525" y="866775"/>
                </a:lnTo>
              </a:path>
            </a:pathLst>
          </a:cu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143070</xdr:colOff>
      <xdr:row>40</xdr:row>
      <xdr:rowOff>50929</xdr:rowOff>
    </xdr:from>
    <xdr:to>
      <xdr:col>4</xdr:col>
      <xdr:colOff>1027534</xdr:colOff>
      <xdr:row>42</xdr:row>
      <xdr:rowOff>123825</xdr:rowOff>
    </xdr:to>
    <xdr:sp macro="" textlink="">
      <xdr:nvSpPr>
        <xdr:cNvPr id="29" name="フリーフォーム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 flipH="1">
          <a:off x="3362520" y="6908929"/>
          <a:ext cx="884464" cy="415796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933601</xdr:colOff>
      <xdr:row>39</xdr:row>
      <xdr:rowOff>121396</xdr:rowOff>
    </xdr:from>
    <xdr:to>
      <xdr:col>5</xdr:col>
      <xdr:colOff>80353</xdr:colOff>
      <xdr:row>40</xdr:row>
      <xdr:rowOff>126258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4153051" y="6807946"/>
          <a:ext cx="175452" cy="176312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142875</xdr:colOff>
      <xdr:row>39</xdr:row>
      <xdr:rowOff>55960</xdr:rowOff>
    </xdr:from>
    <xdr:to>
      <xdr:col>5</xdr:col>
      <xdr:colOff>973105</xdr:colOff>
      <xdr:row>41</xdr:row>
      <xdr:rowOff>27384</xdr:rowOff>
    </xdr:to>
    <xdr:sp macro="" textlink="">
      <xdr:nvSpPr>
        <xdr:cNvPr id="304" name="正方形/長方形 30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/>
      </xdr:nvSpPr>
      <xdr:spPr>
        <a:xfrm>
          <a:off x="4399359" y="6788944"/>
          <a:ext cx="830230" cy="316706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36000" tIns="0" rIns="36000" bIns="0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ドミノ・ピザ</a:t>
          </a:r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107156</xdr:colOff>
      <xdr:row>33</xdr:row>
      <xdr:rowOff>127396</xdr:rowOff>
    </xdr:from>
    <xdr:to>
      <xdr:col>4</xdr:col>
      <xdr:colOff>937386</xdr:colOff>
      <xdr:row>35</xdr:row>
      <xdr:rowOff>98821</xdr:rowOff>
    </xdr:to>
    <xdr:sp macro="" textlink="">
      <xdr:nvSpPr>
        <xdr:cNvPr id="305" name="正方形/長方形 30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/>
      </xdr:nvSpPr>
      <xdr:spPr>
        <a:xfrm>
          <a:off x="3333750" y="5824537"/>
          <a:ext cx="830230" cy="316706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36000" tIns="0" rIns="36000" bIns="0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ロイヤルホスト</a:t>
          </a:r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63762</xdr:colOff>
      <xdr:row>51</xdr:row>
      <xdr:rowOff>130968</xdr:rowOff>
    </xdr:from>
    <xdr:to>
      <xdr:col>11</xdr:col>
      <xdr:colOff>821532</xdr:colOff>
      <xdr:row>53</xdr:row>
      <xdr:rowOff>126829</xdr:rowOff>
    </xdr:to>
    <xdr:cxnSp macro="">
      <xdr:nvCxnSpPr>
        <xdr:cNvPr id="251" name="直線コネクタ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CxnSpPr/>
      </xdr:nvCxnSpPr>
      <xdr:spPr>
        <a:xfrm flipV="1">
          <a:off x="9606621" y="8935640"/>
          <a:ext cx="757770" cy="341142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180884</xdr:colOff>
      <xdr:row>33</xdr:row>
      <xdr:rowOff>45792</xdr:rowOff>
    </xdr:from>
    <xdr:to>
      <xdr:col>17</xdr:col>
      <xdr:colOff>789019</xdr:colOff>
      <xdr:row>33</xdr:row>
      <xdr:rowOff>53118</xdr:rowOff>
    </xdr:to>
    <xdr:cxnSp macro="">
      <xdr:nvCxnSpPr>
        <xdr:cNvPr id="331" name="直線コネクタ 33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CxnSpPr/>
      </xdr:nvCxnSpPr>
      <xdr:spPr>
        <a:xfrm>
          <a:off x="13980228" y="5742933"/>
          <a:ext cx="1638025" cy="7326"/>
        </a:xfrm>
        <a:prstGeom prst="line">
          <a:avLst/>
        </a:prstGeom>
        <a:ln w="57150">
          <a:solidFill>
            <a:srgbClr val="44D5F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894158</xdr:colOff>
      <xdr:row>32</xdr:row>
      <xdr:rowOff>101201</xdr:rowOff>
    </xdr:from>
    <xdr:to>
      <xdr:col>17</xdr:col>
      <xdr:colOff>114300</xdr:colOff>
      <xdr:row>34</xdr:row>
      <xdr:rowOff>13096</xdr:rowOff>
    </xdr:to>
    <xdr:grpSp>
      <xdr:nvGrpSpPr>
        <xdr:cNvPr id="332" name="グループ化 4933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GrpSpPr>
          <a:grpSpLocks/>
        </xdr:cNvGrpSpPr>
      </xdr:nvGrpSpPr>
      <xdr:grpSpPr bwMode="auto">
        <a:xfrm rot="5400000">
          <a:off x="14564319" y="5595340"/>
          <a:ext cx="254795" cy="239317"/>
          <a:chOff x="724766" y="3132726"/>
          <a:chExt cx="414304" cy="247650"/>
        </a:xfrm>
      </xdr:grpSpPr>
      <xdr:sp macro="" textlink="">
        <xdr:nvSpPr>
          <xdr:cNvPr id="333" name="正方形/長方形 332">
            <a:extLst>
              <a:ext uri="{FF2B5EF4-FFF2-40B4-BE49-F238E27FC236}">
                <a16:creationId xmlns:a16="http://schemas.microsoft.com/office/drawing/2014/main" id="{00000000-0008-0000-0100-00004D010000}"/>
              </a:ext>
            </a:extLst>
          </xdr:cNvPr>
          <xdr:cNvSpPr/>
        </xdr:nvSpPr>
        <xdr:spPr bwMode="auto">
          <a:xfrm rot="10800000">
            <a:off x="800094" y="3189876"/>
            <a:ext cx="263648" cy="1333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34" name="フリーフォーム 333">
            <a:extLst>
              <a:ext uri="{FF2B5EF4-FFF2-40B4-BE49-F238E27FC236}">
                <a16:creationId xmlns:a16="http://schemas.microsoft.com/office/drawing/2014/main" id="{00000000-0008-0000-0100-00004E010000}"/>
              </a:ext>
            </a:extLst>
          </xdr:cNvPr>
          <xdr:cNvSpPr/>
        </xdr:nvSpPr>
        <xdr:spPr bwMode="auto">
          <a:xfrm rot="5400000">
            <a:off x="903343" y="2954149"/>
            <a:ext cx="57150" cy="414304"/>
          </a:xfrm>
          <a:custGeom>
            <a:avLst/>
            <a:gdLst>
              <a:gd name="connsiteX0" fmla="*/ 0 w 114300"/>
              <a:gd name="connsiteY0" fmla="*/ 0 h 866775"/>
              <a:gd name="connsiteX1" fmla="*/ 114300 w 114300"/>
              <a:gd name="connsiteY1" fmla="*/ 133350 h 866775"/>
              <a:gd name="connsiteX2" fmla="*/ 114300 w 114300"/>
              <a:gd name="connsiteY2" fmla="*/ 752475 h 866775"/>
              <a:gd name="connsiteX3" fmla="*/ 9525 w 114300"/>
              <a:gd name="connsiteY3" fmla="*/ 866775 h 8667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14300" h="866775">
                <a:moveTo>
                  <a:pt x="0" y="0"/>
                </a:moveTo>
                <a:lnTo>
                  <a:pt x="114300" y="133350"/>
                </a:lnTo>
                <a:lnTo>
                  <a:pt x="114300" y="752475"/>
                </a:lnTo>
                <a:lnTo>
                  <a:pt x="9525" y="866775"/>
                </a:lnTo>
              </a:path>
            </a:pathLst>
          </a:cu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35" name="フリーフォーム 334">
            <a:extLst>
              <a:ext uri="{FF2B5EF4-FFF2-40B4-BE49-F238E27FC236}">
                <a16:creationId xmlns:a16="http://schemas.microsoft.com/office/drawing/2014/main" id="{00000000-0008-0000-0100-00004F010000}"/>
              </a:ext>
            </a:extLst>
          </xdr:cNvPr>
          <xdr:cNvSpPr/>
        </xdr:nvSpPr>
        <xdr:spPr bwMode="auto">
          <a:xfrm rot="5400000" flipH="1">
            <a:off x="903343" y="3144649"/>
            <a:ext cx="57150" cy="414304"/>
          </a:xfrm>
          <a:custGeom>
            <a:avLst/>
            <a:gdLst>
              <a:gd name="connsiteX0" fmla="*/ 0 w 114300"/>
              <a:gd name="connsiteY0" fmla="*/ 0 h 866775"/>
              <a:gd name="connsiteX1" fmla="*/ 114300 w 114300"/>
              <a:gd name="connsiteY1" fmla="*/ 133350 h 866775"/>
              <a:gd name="connsiteX2" fmla="*/ 114300 w 114300"/>
              <a:gd name="connsiteY2" fmla="*/ 752475 h 866775"/>
              <a:gd name="connsiteX3" fmla="*/ 9525 w 114300"/>
              <a:gd name="connsiteY3" fmla="*/ 866775 h 8667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14300" h="866775">
                <a:moveTo>
                  <a:pt x="0" y="0"/>
                </a:moveTo>
                <a:lnTo>
                  <a:pt x="114300" y="133350"/>
                </a:lnTo>
                <a:lnTo>
                  <a:pt x="114300" y="752475"/>
                </a:lnTo>
                <a:lnTo>
                  <a:pt x="9525" y="866775"/>
                </a:lnTo>
              </a:path>
            </a:pathLst>
          </a:cu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16</xdr:col>
      <xdr:colOff>1024670</xdr:colOff>
      <xdr:row>29</xdr:row>
      <xdr:rowOff>130967</xdr:rowOff>
    </xdr:from>
    <xdr:to>
      <xdr:col>16</xdr:col>
      <xdr:colOff>1024670</xdr:colOff>
      <xdr:row>35</xdr:row>
      <xdr:rowOff>116131</xdr:rowOff>
    </xdr:to>
    <xdr:cxnSp macro="">
      <xdr:nvCxnSpPr>
        <xdr:cNvPr id="210" name="直線矢印コネクタ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CxnSpPr/>
      </xdr:nvCxnSpPr>
      <xdr:spPr>
        <a:xfrm flipV="1">
          <a:off x="14824014" y="5137545"/>
          <a:ext cx="0" cy="1021008"/>
        </a:xfrm>
        <a:prstGeom prst="straightConnector1">
          <a:avLst/>
        </a:prstGeom>
        <a:ln w="571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930985</xdr:colOff>
      <xdr:row>33</xdr:row>
      <xdr:rowOff>157985</xdr:rowOff>
    </xdr:from>
    <xdr:to>
      <xdr:col>17</xdr:col>
      <xdr:colOff>80362</xdr:colOff>
      <xdr:row>34</xdr:row>
      <xdr:rowOff>162722</xdr:rowOff>
    </xdr:to>
    <xdr:sp macro="" textlink="">
      <xdr:nvSpPr>
        <xdr:cNvPr id="212" name="円/楕円 21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/>
      </xdr:nvSpPr>
      <xdr:spPr>
        <a:xfrm>
          <a:off x="14730329" y="5855126"/>
          <a:ext cx="179267" cy="177377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852471</xdr:colOff>
      <xdr:row>31</xdr:row>
      <xdr:rowOff>75562</xdr:rowOff>
    </xdr:from>
    <xdr:to>
      <xdr:col>17</xdr:col>
      <xdr:colOff>190247</xdr:colOff>
      <xdr:row>32</xdr:row>
      <xdr:rowOff>82889</xdr:rowOff>
    </xdr:to>
    <xdr:sp macro="" textlink="">
      <xdr:nvSpPr>
        <xdr:cNvPr id="213" name="六角形 21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/>
      </xdr:nvSpPr>
      <xdr:spPr>
        <a:xfrm>
          <a:off x="14651815" y="5427421"/>
          <a:ext cx="367666" cy="179968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72</a:t>
          </a:r>
          <a:endParaRPr kumimoji="1" lang="ja-JP" altLang="en-US" sz="1200" b="1"/>
        </a:p>
      </xdr:txBody>
    </xdr:sp>
    <xdr:clientData/>
  </xdr:twoCellAnchor>
  <xdr:twoCellAnchor>
    <xdr:from>
      <xdr:col>16</xdr:col>
      <xdr:colOff>746430</xdr:colOff>
      <xdr:row>31</xdr:row>
      <xdr:rowOff>83345</xdr:rowOff>
    </xdr:from>
    <xdr:to>
      <xdr:col>16</xdr:col>
      <xdr:colOff>746431</xdr:colOff>
      <xdr:row>35</xdr:row>
      <xdr:rowOff>63655</xdr:rowOff>
    </xdr:to>
    <xdr:cxnSp macro="">
      <xdr:nvCxnSpPr>
        <xdr:cNvPr id="337" name="直線コネクタ 336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CxnSpPr/>
      </xdr:nvCxnSpPr>
      <xdr:spPr>
        <a:xfrm flipH="1" flipV="1">
          <a:off x="14545774" y="5435204"/>
          <a:ext cx="1" cy="670873"/>
        </a:xfrm>
        <a:prstGeom prst="line">
          <a:avLst/>
        </a:prstGeom>
        <a:ln w="571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863171</xdr:colOff>
      <xdr:row>4</xdr:row>
      <xdr:rowOff>17370</xdr:rowOff>
    </xdr:from>
    <xdr:to>
      <xdr:col>17</xdr:col>
      <xdr:colOff>139271</xdr:colOff>
      <xdr:row>6</xdr:row>
      <xdr:rowOff>141195</xdr:rowOff>
    </xdr:to>
    <xdr:sp macro="" textlink="">
      <xdr:nvSpPr>
        <xdr:cNvPr id="338" name="アーチ 337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/>
      </xdr:nvSpPr>
      <xdr:spPr>
        <a:xfrm>
          <a:off x="14644485" y="714056"/>
          <a:ext cx="304800" cy="472168"/>
        </a:xfrm>
        <a:prstGeom prst="blockArc">
          <a:avLst/>
        </a:pr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24286</xdr:colOff>
      <xdr:row>44</xdr:row>
      <xdr:rowOff>80595</xdr:rowOff>
    </xdr:from>
    <xdr:to>
      <xdr:col>20</xdr:col>
      <xdr:colOff>819721</xdr:colOff>
      <xdr:row>47</xdr:row>
      <xdr:rowOff>17030</xdr:rowOff>
    </xdr:to>
    <xdr:sp macro="" textlink="">
      <xdr:nvSpPr>
        <xdr:cNvPr id="344" name="フリーフォーム 34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/>
      </xdr:nvSpPr>
      <xdr:spPr>
        <a:xfrm flipH="1">
          <a:off x="17411074" y="7495441"/>
          <a:ext cx="795435" cy="441993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96990" h="340179">
              <a:moveTo>
                <a:pt x="0" y="340179"/>
              </a:moveTo>
              <a:lnTo>
                <a:pt x="796990" y="340179"/>
              </a:ln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168521</xdr:colOff>
      <xdr:row>47</xdr:row>
      <xdr:rowOff>26747</xdr:rowOff>
    </xdr:from>
    <xdr:to>
      <xdr:col>20</xdr:col>
      <xdr:colOff>24286</xdr:colOff>
      <xdr:row>49</xdr:row>
      <xdr:rowOff>96713</xdr:rowOff>
    </xdr:to>
    <xdr:sp macro="" textlink="">
      <xdr:nvSpPr>
        <xdr:cNvPr id="345" name="フリーフォーム 344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/>
      </xdr:nvSpPr>
      <xdr:spPr>
        <a:xfrm flipH="1">
          <a:off x="16529540" y="7947151"/>
          <a:ext cx="881534" cy="407004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963302</xdr:colOff>
      <xdr:row>46</xdr:row>
      <xdr:rowOff>103808</xdr:rowOff>
    </xdr:from>
    <xdr:to>
      <xdr:col>20</xdr:col>
      <xdr:colOff>110055</xdr:colOff>
      <xdr:row>47</xdr:row>
      <xdr:rowOff>108670</xdr:rowOff>
    </xdr:to>
    <xdr:sp macro="" textlink="">
      <xdr:nvSpPr>
        <xdr:cNvPr id="346" name="円/楕円 34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/>
      </xdr:nvSpPr>
      <xdr:spPr>
        <a:xfrm flipH="1">
          <a:off x="17324321" y="7855693"/>
          <a:ext cx="172522" cy="173381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488503</xdr:colOff>
      <xdr:row>46</xdr:row>
      <xdr:rowOff>108988</xdr:rowOff>
    </xdr:from>
    <xdr:to>
      <xdr:col>19</xdr:col>
      <xdr:colOff>853238</xdr:colOff>
      <xdr:row>47</xdr:row>
      <xdr:rowOff>126058</xdr:rowOff>
    </xdr:to>
    <xdr:sp macro="" textlink="">
      <xdr:nvSpPr>
        <xdr:cNvPr id="348" name="六角形 347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/>
      </xdr:nvSpPr>
      <xdr:spPr>
        <a:xfrm>
          <a:off x="16849522" y="7860873"/>
          <a:ext cx="364735" cy="185589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63</a:t>
          </a:r>
          <a:endParaRPr kumimoji="1" lang="ja-JP" altLang="en-US" sz="1200" b="1"/>
        </a:p>
      </xdr:txBody>
    </xdr:sp>
    <xdr:clientData/>
  </xdr:twoCellAnchor>
  <xdr:twoCellAnchor>
    <xdr:from>
      <xdr:col>19</xdr:col>
      <xdr:colOff>241791</xdr:colOff>
      <xdr:row>38</xdr:row>
      <xdr:rowOff>87923</xdr:rowOff>
    </xdr:from>
    <xdr:to>
      <xdr:col>20</xdr:col>
      <xdr:colOff>11457</xdr:colOff>
      <xdr:row>40</xdr:row>
      <xdr:rowOff>60993</xdr:rowOff>
    </xdr:to>
    <xdr:sp macro="" textlink="">
      <xdr:nvSpPr>
        <xdr:cNvPr id="349" name="フリーフォーム 348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/>
      </xdr:nvSpPr>
      <xdr:spPr>
        <a:xfrm>
          <a:off x="16602810" y="6491654"/>
          <a:ext cx="795435" cy="310108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96990" h="340179">
              <a:moveTo>
                <a:pt x="0" y="340179"/>
              </a:moveTo>
              <a:lnTo>
                <a:pt x="796990" y="340179"/>
              </a:ln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11457</xdr:colOff>
      <xdr:row>40</xdr:row>
      <xdr:rowOff>70710</xdr:rowOff>
    </xdr:from>
    <xdr:to>
      <xdr:col>20</xdr:col>
      <xdr:colOff>892991</xdr:colOff>
      <xdr:row>42</xdr:row>
      <xdr:rowOff>140675</xdr:rowOff>
    </xdr:to>
    <xdr:sp macro="" textlink="">
      <xdr:nvSpPr>
        <xdr:cNvPr id="350" name="フリーフォーム 349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/>
      </xdr:nvSpPr>
      <xdr:spPr>
        <a:xfrm>
          <a:off x="17398245" y="6811479"/>
          <a:ext cx="881534" cy="407004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951457</xdr:colOff>
      <xdr:row>39</xdr:row>
      <xdr:rowOff>147771</xdr:rowOff>
    </xdr:from>
    <xdr:to>
      <xdr:col>20</xdr:col>
      <xdr:colOff>98210</xdr:colOff>
      <xdr:row>40</xdr:row>
      <xdr:rowOff>152633</xdr:rowOff>
    </xdr:to>
    <xdr:sp macro="" textlink="">
      <xdr:nvSpPr>
        <xdr:cNvPr id="351" name="円/楕円 35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/>
      </xdr:nvSpPr>
      <xdr:spPr>
        <a:xfrm>
          <a:off x="17312476" y="6720021"/>
          <a:ext cx="172522" cy="173381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128223</xdr:colOff>
      <xdr:row>38</xdr:row>
      <xdr:rowOff>19326</xdr:rowOff>
    </xdr:from>
    <xdr:to>
      <xdr:col>20</xdr:col>
      <xdr:colOff>556848</xdr:colOff>
      <xdr:row>39</xdr:row>
      <xdr:rowOff>159269</xdr:rowOff>
    </xdr:to>
    <xdr:sp macro="" textlink="">
      <xdr:nvSpPr>
        <xdr:cNvPr id="354" name="正方形/長方形 35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/>
      </xdr:nvSpPr>
      <xdr:spPr>
        <a:xfrm>
          <a:off x="17515011" y="6423057"/>
          <a:ext cx="428625" cy="308462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36000" tIns="0" rIns="36000" bIns="0" rtlCol="0" anchor="ctr"/>
        <a:lstStyle/>
        <a:p>
          <a:pPr algn="ctr"/>
          <a:r>
            <a:rPr kumimoji="1" lang="en-US" altLang="ja-JP" sz="1050">
              <a:solidFill>
                <a:schemeClr val="tx1"/>
              </a:solidFill>
            </a:rPr>
            <a:t>GS</a:t>
          </a:r>
        </a:p>
      </xdr:txBody>
    </xdr:sp>
    <xdr:clientData/>
  </xdr:twoCellAnchor>
  <xdr:twoCellAnchor>
    <xdr:from>
      <xdr:col>20</xdr:col>
      <xdr:colOff>24286</xdr:colOff>
      <xdr:row>30</xdr:row>
      <xdr:rowOff>73268</xdr:rowOff>
    </xdr:from>
    <xdr:to>
      <xdr:col>20</xdr:col>
      <xdr:colOff>819721</xdr:colOff>
      <xdr:row>33</xdr:row>
      <xdr:rowOff>9703</xdr:rowOff>
    </xdr:to>
    <xdr:sp macro="" textlink="">
      <xdr:nvSpPr>
        <xdr:cNvPr id="355" name="フリーフォーム 35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/>
      </xdr:nvSpPr>
      <xdr:spPr>
        <a:xfrm flipH="1">
          <a:off x="17411074" y="5128845"/>
          <a:ext cx="795435" cy="441993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96990" h="340179">
              <a:moveTo>
                <a:pt x="0" y="340179"/>
              </a:moveTo>
              <a:lnTo>
                <a:pt x="796990" y="340179"/>
              </a:ln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168521</xdr:colOff>
      <xdr:row>33</xdr:row>
      <xdr:rowOff>19420</xdr:rowOff>
    </xdr:from>
    <xdr:to>
      <xdr:col>20</xdr:col>
      <xdr:colOff>24286</xdr:colOff>
      <xdr:row>35</xdr:row>
      <xdr:rowOff>89386</xdr:rowOff>
    </xdr:to>
    <xdr:sp macro="" textlink="">
      <xdr:nvSpPr>
        <xdr:cNvPr id="356" name="フリーフォーム 35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/>
      </xdr:nvSpPr>
      <xdr:spPr>
        <a:xfrm flipH="1">
          <a:off x="16529540" y="5580555"/>
          <a:ext cx="881534" cy="407004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963302</xdr:colOff>
      <xdr:row>32</xdr:row>
      <xdr:rowOff>96482</xdr:rowOff>
    </xdr:from>
    <xdr:to>
      <xdr:col>20</xdr:col>
      <xdr:colOff>110055</xdr:colOff>
      <xdr:row>33</xdr:row>
      <xdr:rowOff>101343</xdr:rowOff>
    </xdr:to>
    <xdr:sp macro="" textlink="">
      <xdr:nvSpPr>
        <xdr:cNvPr id="357" name="円/楕円 35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/>
      </xdr:nvSpPr>
      <xdr:spPr>
        <a:xfrm flipH="1">
          <a:off x="17324321" y="5489097"/>
          <a:ext cx="172522" cy="173381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488503</xdr:colOff>
      <xdr:row>32</xdr:row>
      <xdr:rowOff>101662</xdr:rowOff>
    </xdr:from>
    <xdr:to>
      <xdr:col>19</xdr:col>
      <xdr:colOff>853238</xdr:colOff>
      <xdr:row>33</xdr:row>
      <xdr:rowOff>118731</xdr:rowOff>
    </xdr:to>
    <xdr:sp macro="" textlink="">
      <xdr:nvSpPr>
        <xdr:cNvPr id="358" name="六角形 357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/>
      </xdr:nvSpPr>
      <xdr:spPr>
        <a:xfrm>
          <a:off x="16849522" y="5494277"/>
          <a:ext cx="364735" cy="185589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606</a:t>
          </a:r>
          <a:endParaRPr kumimoji="1" lang="ja-JP" altLang="en-US" sz="1200" b="1"/>
        </a:p>
      </xdr:txBody>
    </xdr:sp>
    <xdr:clientData/>
  </xdr:twoCellAnchor>
  <xdr:twoCellAnchor>
    <xdr:from>
      <xdr:col>24</xdr:col>
      <xdr:colOff>571500</xdr:colOff>
      <xdr:row>18</xdr:row>
      <xdr:rowOff>47626</xdr:rowOff>
    </xdr:from>
    <xdr:to>
      <xdr:col>25</xdr:col>
      <xdr:colOff>802842</xdr:colOff>
      <xdr:row>19</xdr:row>
      <xdr:rowOff>35636</xdr:rowOff>
    </xdr:to>
    <xdr:sp macro="" textlink="">
      <xdr:nvSpPr>
        <xdr:cNvPr id="359" name="フリーフォーム 35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/>
      </xdr:nvSpPr>
      <xdr:spPr>
        <a:xfrm>
          <a:off x="21678900" y="3133726"/>
          <a:ext cx="812367" cy="159460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796990"/>
            <a:gd name="connsiteY0" fmla="*/ 0 h 0"/>
            <a:gd name="connsiteX1" fmla="*/ 796990 w 79699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6990">
              <a:moveTo>
                <a:pt x="0" y="0"/>
              </a:move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269442</xdr:colOff>
      <xdr:row>24</xdr:row>
      <xdr:rowOff>121385</xdr:rowOff>
    </xdr:from>
    <xdr:to>
      <xdr:col>26</xdr:col>
      <xdr:colOff>123663</xdr:colOff>
      <xdr:row>27</xdr:row>
      <xdr:rowOff>24416</xdr:rowOff>
    </xdr:to>
    <xdr:sp macro="" textlink="">
      <xdr:nvSpPr>
        <xdr:cNvPr id="360" name="フリーフォーム 3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/>
      </xdr:nvSpPr>
      <xdr:spPr>
        <a:xfrm>
          <a:off x="21957867" y="4236185"/>
          <a:ext cx="882921" cy="417381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143317</xdr:colOff>
      <xdr:row>15</xdr:row>
      <xdr:rowOff>165592</xdr:rowOff>
    </xdr:from>
    <xdr:to>
      <xdr:col>26</xdr:col>
      <xdr:colOff>508052</xdr:colOff>
      <xdr:row>17</xdr:row>
      <xdr:rowOff>11213</xdr:rowOff>
    </xdr:to>
    <xdr:sp macro="" textlink="">
      <xdr:nvSpPr>
        <xdr:cNvPr id="362" name="六角形 3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/>
      </xdr:nvSpPr>
      <xdr:spPr>
        <a:xfrm>
          <a:off x="22860442" y="2737342"/>
          <a:ext cx="364735" cy="188521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44</a:t>
          </a:r>
          <a:endParaRPr kumimoji="1" lang="ja-JP" altLang="en-US" sz="1200" b="1"/>
        </a:p>
      </xdr:txBody>
    </xdr:sp>
    <xdr:clientData/>
  </xdr:twoCellAnchor>
  <xdr:twoCellAnchor>
    <xdr:from>
      <xdr:col>25</xdr:col>
      <xdr:colOff>788502</xdr:colOff>
      <xdr:row>8</xdr:row>
      <xdr:rowOff>99278</xdr:rowOff>
    </xdr:from>
    <xdr:to>
      <xdr:col>26</xdr:col>
      <xdr:colOff>558168</xdr:colOff>
      <xdr:row>10</xdr:row>
      <xdr:rowOff>33930</xdr:rowOff>
    </xdr:to>
    <xdr:sp macro="" textlink="">
      <xdr:nvSpPr>
        <xdr:cNvPr id="363" name="フリーフォーム 36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/>
      </xdr:nvSpPr>
      <xdr:spPr>
        <a:xfrm rot="20216813" flipH="1">
          <a:off x="22476927" y="1470878"/>
          <a:ext cx="798366" cy="277552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96990" h="340179">
              <a:moveTo>
                <a:pt x="0" y="340179"/>
              </a:moveTo>
              <a:lnTo>
                <a:pt x="796990" y="340179"/>
              </a:ln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293806</xdr:colOff>
      <xdr:row>19</xdr:row>
      <xdr:rowOff>156087</xdr:rowOff>
    </xdr:from>
    <xdr:to>
      <xdr:col>20</xdr:col>
      <xdr:colOff>149571</xdr:colOff>
      <xdr:row>22</xdr:row>
      <xdr:rowOff>68842</xdr:rowOff>
    </xdr:to>
    <xdr:sp macro="" textlink="">
      <xdr:nvSpPr>
        <xdr:cNvPr id="364" name="フリーフォーム 36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/>
      </xdr:nvSpPr>
      <xdr:spPr>
        <a:xfrm rot="20216813" flipH="1">
          <a:off x="16654825" y="3357952"/>
          <a:ext cx="881534" cy="418313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  <a:gd name="connsiteX0" fmla="*/ 233141 w 1078852"/>
            <a:gd name="connsiteY0" fmla="*/ 449734 h 449734"/>
            <a:gd name="connsiteX1" fmla="*/ 0 w 1078852"/>
            <a:gd name="connsiteY1" fmla="*/ 0 h 449734"/>
            <a:gd name="connsiteX2" fmla="*/ 1078852 w 1078852"/>
            <a:gd name="connsiteY2" fmla="*/ 0 h 449734"/>
            <a:gd name="connsiteX0" fmla="*/ 178895 w 1078852"/>
            <a:gd name="connsiteY0" fmla="*/ 480482 h 480482"/>
            <a:gd name="connsiteX1" fmla="*/ 0 w 1078852"/>
            <a:gd name="connsiteY1" fmla="*/ 0 h 480482"/>
            <a:gd name="connsiteX2" fmla="*/ 1078852 w 1078852"/>
            <a:gd name="connsiteY2" fmla="*/ 0 h 480482"/>
            <a:gd name="connsiteX0" fmla="*/ 227174 w 1078852"/>
            <a:gd name="connsiteY0" fmla="*/ 479494 h 479494"/>
            <a:gd name="connsiteX1" fmla="*/ 0 w 1078852"/>
            <a:gd name="connsiteY1" fmla="*/ 0 h 479494"/>
            <a:gd name="connsiteX2" fmla="*/ 1078852 w 1078852"/>
            <a:gd name="connsiteY2" fmla="*/ 0 h 4794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79494">
              <a:moveTo>
                <a:pt x="227174" y="479494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969659</xdr:colOff>
      <xdr:row>18</xdr:row>
      <xdr:rowOff>77828</xdr:rowOff>
    </xdr:from>
    <xdr:to>
      <xdr:col>20</xdr:col>
      <xdr:colOff>116412</xdr:colOff>
      <xdr:row>19</xdr:row>
      <xdr:rowOff>82690</xdr:rowOff>
    </xdr:to>
    <xdr:sp macro="" textlink="">
      <xdr:nvSpPr>
        <xdr:cNvPr id="365" name="円/楕円 36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/>
      </xdr:nvSpPr>
      <xdr:spPr>
        <a:xfrm rot="20216813" flipH="1">
          <a:off x="17330678" y="3111174"/>
          <a:ext cx="172522" cy="173381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335371</xdr:colOff>
      <xdr:row>12</xdr:row>
      <xdr:rowOff>136099</xdr:rowOff>
    </xdr:from>
    <xdr:to>
      <xdr:col>25</xdr:col>
      <xdr:colOff>700106</xdr:colOff>
      <xdr:row>13</xdr:row>
      <xdr:rowOff>153168</xdr:rowOff>
    </xdr:to>
    <xdr:sp macro="" textlink="">
      <xdr:nvSpPr>
        <xdr:cNvPr id="366" name="六角形 36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/>
      </xdr:nvSpPr>
      <xdr:spPr>
        <a:xfrm>
          <a:off x="22023796" y="2193499"/>
          <a:ext cx="364735" cy="188519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606</a:t>
          </a:r>
          <a:endParaRPr kumimoji="1" lang="ja-JP" altLang="en-US" sz="1200" b="1"/>
        </a:p>
      </xdr:txBody>
    </xdr:sp>
    <xdr:clientData/>
  </xdr:twoCellAnchor>
  <xdr:twoCellAnchor>
    <xdr:from>
      <xdr:col>20</xdr:col>
      <xdr:colOff>102198</xdr:colOff>
      <xdr:row>16</xdr:row>
      <xdr:rowOff>152400</xdr:rowOff>
    </xdr:from>
    <xdr:to>
      <xdr:col>20</xdr:col>
      <xdr:colOff>752475</xdr:colOff>
      <xdr:row>18</xdr:row>
      <xdr:rowOff>132917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CxnSpPr/>
      </xdr:nvCxnSpPr>
      <xdr:spPr>
        <a:xfrm flipV="1">
          <a:off x="17542473" y="2895600"/>
          <a:ext cx="650277" cy="323417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104043</xdr:colOff>
      <xdr:row>24</xdr:row>
      <xdr:rowOff>104775</xdr:rowOff>
    </xdr:from>
    <xdr:to>
      <xdr:col>20</xdr:col>
      <xdr:colOff>722435</xdr:colOff>
      <xdr:row>26</xdr:row>
      <xdr:rowOff>21621</xdr:rowOff>
    </xdr:to>
    <xdr:sp macro="" textlink="">
      <xdr:nvSpPr>
        <xdr:cNvPr id="97" name="フリーフォーム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>
        <a:xfrm>
          <a:off x="17544318" y="4219575"/>
          <a:ext cx="618392" cy="259746"/>
        </a:xfrm>
        <a:custGeom>
          <a:avLst/>
          <a:gdLst>
            <a:gd name="connsiteX0" fmla="*/ 0 w 615461"/>
            <a:gd name="connsiteY0" fmla="*/ 402980 h 412145"/>
            <a:gd name="connsiteX1" fmla="*/ 278423 w 615461"/>
            <a:gd name="connsiteY1" fmla="*/ 402980 h 412145"/>
            <a:gd name="connsiteX2" fmla="*/ 454269 w 615461"/>
            <a:gd name="connsiteY2" fmla="*/ 307730 h 412145"/>
            <a:gd name="connsiteX3" fmla="*/ 615461 w 615461"/>
            <a:gd name="connsiteY3" fmla="*/ 0 h 4121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15461" h="412145">
              <a:moveTo>
                <a:pt x="0" y="402980"/>
              </a:moveTo>
              <a:cubicBezTo>
                <a:pt x="101356" y="410917"/>
                <a:pt x="202712" y="418855"/>
                <a:pt x="278423" y="402980"/>
              </a:cubicBezTo>
              <a:cubicBezTo>
                <a:pt x="354134" y="387105"/>
                <a:pt x="398096" y="374893"/>
                <a:pt x="454269" y="307730"/>
              </a:cubicBezTo>
              <a:cubicBezTo>
                <a:pt x="510442" y="240567"/>
                <a:pt x="562951" y="120283"/>
                <a:pt x="615461" y="0"/>
              </a:cubicBez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435219</xdr:colOff>
      <xdr:row>12</xdr:row>
      <xdr:rowOff>67407</xdr:rowOff>
    </xdr:from>
    <xdr:to>
      <xdr:col>27</xdr:col>
      <xdr:colOff>445477</xdr:colOff>
      <xdr:row>14</xdr:row>
      <xdr:rowOff>60081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CxnSpPr/>
      </xdr:nvCxnSpPr>
      <xdr:spPr>
        <a:xfrm flipH="1">
          <a:off x="24181044" y="2124807"/>
          <a:ext cx="10258" cy="335574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364455</xdr:colOff>
      <xdr:row>11</xdr:row>
      <xdr:rowOff>71966</xdr:rowOff>
    </xdr:from>
    <xdr:to>
      <xdr:col>27</xdr:col>
      <xdr:colOff>539908</xdr:colOff>
      <xdr:row>12</xdr:row>
      <xdr:rowOff>76828</xdr:rowOff>
    </xdr:to>
    <xdr:sp macro="" textlink="">
      <xdr:nvSpPr>
        <xdr:cNvPr id="381" name="円/楕円 38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/>
      </xdr:nvSpPr>
      <xdr:spPr>
        <a:xfrm rot="20216813" flipH="1">
          <a:off x="24110280" y="1957916"/>
          <a:ext cx="175453" cy="176312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83527</xdr:colOff>
      <xdr:row>2</xdr:row>
      <xdr:rowOff>104775</xdr:rowOff>
    </xdr:from>
    <xdr:to>
      <xdr:col>28</xdr:col>
      <xdr:colOff>764931</xdr:colOff>
      <xdr:row>7</xdr:row>
      <xdr:rowOff>60813</xdr:rowOff>
    </xdr:to>
    <xdr:sp macro="" textlink="">
      <xdr:nvSpPr>
        <xdr:cNvPr id="201" name="フリーフォーム 20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/>
      </xdr:nvSpPr>
      <xdr:spPr>
        <a:xfrm>
          <a:off x="24410377" y="447675"/>
          <a:ext cx="681404" cy="813288"/>
        </a:xfrm>
        <a:custGeom>
          <a:avLst/>
          <a:gdLst>
            <a:gd name="connsiteX0" fmla="*/ 0 w 681404"/>
            <a:gd name="connsiteY0" fmla="*/ 798635 h 798635"/>
            <a:gd name="connsiteX1" fmla="*/ 7327 w 681404"/>
            <a:gd name="connsiteY1" fmla="*/ 381000 h 798635"/>
            <a:gd name="connsiteX2" fmla="*/ 681404 w 681404"/>
            <a:gd name="connsiteY2" fmla="*/ 0 h 79863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81404" h="798635">
              <a:moveTo>
                <a:pt x="0" y="798635"/>
              </a:moveTo>
              <a:lnTo>
                <a:pt x="7327" y="381000"/>
              </a:lnTo>
              <a:lnTo>
                <a:pt x="681404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75468</xdr:colOff>
      <xdr:row>2</xdr:row>
      <xdr:rowOff>31506</xdr:rowOff>
    </xdr:from>
    <xdr:to>
      <xdr:col>28</xdr:col>
      <xdr:colOff>90854</xdr:colOff>
      <xdr:row>5</xdr:row>
      <xdr:rowOff>126756</xdr:rowOff>
    </xdr:to>
    <xdr:sp macro="" textlink="">
      <xdr:nvSpPr>
        <xdr:cNvPr id="205" name="フリーフォーム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/>
      </xdr:nvSpPr>
      <xdr:spPr>
        <a:xfrm>
          <a:off x="23821293" y="374406"/>
          <a:ext cx="596411" cy="609600"/>
        </a:xfrm>
        <a:custGeom>
          <a:avLst/>
          <a:gdLst>
            <a:gd name="connsiteX0" fmla="*/ 0 w 593480"/>
            <a:gd name="connsiteY0" fmla="*/ 600808 h 600808"/>
            <a:gd name="connsiteX1" fmla="*/ 586153 w 593480"/>
            <a:gd name="connsiteY1" fmla="*/ 424962 h 600808"/>
            <a:gd name="connsiteX2" fmla="*/ 593480 w 593480"/>
            <a:gd name="connsiteY2" fmla="*/ 0 h 60080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593480" h="600808">
              <a:moveTo>
                <a:pt x="0" y="600808"/>
              </a:moveTo>
              <a:lnTo>
                <a:pt x="586153" y="424962"/>
              </a:lnTo>
              <a:lnTo>
                <a:pt x="59348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306</xdr:colOff>
      <xdr:row>4</xdr:row>
      <xdr:rowOff>52916</xdr:rowOff>
    </xdr:from>
    <xdr:to>
      <xdr:col>28</xdr:col>
      <xdr:colOff>175759</xdr:colOff>
      <xdr:row>5</xdr:row>
      <xdr:rowOff>57778</xdr:rowOff>
    </xdr:to>
    <xdr:sp macro="" textlink="">
      <xdr:nvSpPr>
        <xdr:cNvPr id="385" name="円/楕円 384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/>
      </xdr:nvSpPr>
      <xdr:spPr>
        <a:xfrm rot="20216813" flipH="1">
          <a:off x="24327156" y="738716"/>
          <a:ext cx="175453" cy="176312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161724</xdr:colOff>
      <xdr:row>3</xdr:row>
      <xdr:rowOff>67225</xdr:rowOff>
    </xdr:from>
    <xdr:to>
      <xdr:col>28</xdr:col>
      <xdr:colOff>526459</xdr:colOff>
      <xdr:row>4</xdr:row>
      <xdr:rowOff>84295</xdr:rowOff>
    </xdr:to>
    <xdr:sp macro="" textlink="">
      <xdr:nvSpPr>
        <xdr:cNvPr id="386" name="六角形 385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/>
      </xdr:nvSpPr>
      <xdr:spPr>
        <a:xfrm>
          <a:off x="24488574" y="581575"/>
          <a:ext cx="364735" cy="188520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403</a:t>
          </a:r>
          <a:endParaRPr kumimoji="1" lang="ja-JP" altLang="en-US" sz="1200" b="1"/>
        </a:p>
      </xdr:txBody>
    </xdr:sp>
    <xdr:clientData/>
  </xdr:twoCellAnchor>
  <xdr:twoCellAnchor>
    <xdr:from>
      <xdr:col>22</xdr:col>
      <xdr:colOff>1019175</xdr:colOff>
      <xdr:row>25</xdr:row>
      <xdr:rowOff>1925</xdr:rowOff>
    </xdr:from>
    <xdr:to>
      <xdr:col>23</xdr:col>
      <xdr:colOff>787453</xdr:colOff>
      <xdr:row>25</xdr:row>
      <xdr:rowOff>1925</xdr:rowOff>
    </xdr:to>
    <xdr:sp macro="" textlink="">
      <xdr:nvSpPr>
        <xdr:cNvPr id="387" name="フリーフォーム 386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/>
      </xdr:nvSpPr>
      <xdr:spPr>
        <a:xfrm>
          <a:off x="20069175" y="4288175"/>
          <a:ext cx="796978" cy="0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796990"/>
            <a:gd name="connsiteY0" fmla="*/ 0 h 0"/>
            <a:gd name="connsiteX1" fmla="*/ 796990 w 79699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6990">
              <a:moveTo>
                <a:pt x="0" y="0"/>
              </a:move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142874</xdr:colOff>
      <xdr:row>25</xdr:row>
      <xdr:rowOff>11475</xdr:rowOff>
    </xdr:from>
    <xdr:to>
      <xdr:col>22</xdr:col>
      <xdr:colOff>1006527</xdr:colOff>
      <xdr:row>27</xdr:row>
      <xdr:rowOff>161192</xdr:rowOff>
    </xdr:to>
    <xdr:sp macro="" textlink="">
      <xdr:nvSpPr>
        <xdr:cNvPr id="388" name="フリーフォーム 387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/>
      </xdr:nvSpPr>
      <xdr:spPr>
        <a:xfrm flipH="1">
          <a:off x="19192874" y="4297725"/>
          <a:ext cx="863653" cy="492617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917978</xdr:colOff>
      <xdr:row>24</xdr:row>
      <xdr:rowOff>90120</xdr:rowOff>
    </xdr:from>
    <xdr:to>
      <xdr:col>23</xdr:col>
      <xdr:colOff>67355</xdr:colOff>
      <xdr:row>25</xdr:row>
      <xdr:rowOff>94857</xdr:rowOff>
    </xdr:to>
    <xdr:sp macro="" textlink="">
      <xdr:nvSpPr>
        <xdr:cNvPr id="389" name="円/楕円 388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/>
      </xdr:nvSpPr>
      <xdr:spPr>
        <a:xfrm>
          <a:off x="19967978" y="4204920"/>
          <a:ext cx="178077" cy="176187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1008289</xdr:colOff>
      <xdr:row>52</xdr:row>
      <xdr:rowOff>95136</xdr:rowOff>
    </xdr:from>
    <xdr:to>
      <xdr:col>23</xdr:col>
      <xdr:colOff>775024</xdr:colOff>
      <xdr:row>52</xdr:row>
      <xdr:rowOff>140855</xdr:rowOff>
    </xdr:to>
    <xdr:sp macro="" textlink="">
      <xdr:nvSpPr>
        <xdr:cNvPr id="390" name="フリーフォーム 389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/>
      </xdr:nvSpPr>
      <xdr:spPr>
        <a:xfrm flipH="1">
          <a:off x="20058289" y="9010536"/>
          <a:ext cx="795435" cy="45719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96990" h="340179">
              <a:moveTo>
                <a:pt x="0" y="340179"/>
              </a:moveTo>
              <a:lnTo>
                <a:pt x="796990" y="340179"/>
              </a:ln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123824</xdr:colOff>
      <xdr:row>52</xdr:row>
      <xdr:rowOff>150571</xdr:rowOff>
    </xdr:from>
    <xdr:to>
      <xdr:col>22</xdr:col>
      <xdr:colOff>1008289</xdr:colOff>
      <xdr:row>55</xdr:row>
      <xdr:rowOff>134080</xdr:rowOff>
    </xdr:to>
    <xdr:sp macro="" textlink="">
      <xdr:nvSpPr>
        <xdr:cNvPr id="391" name="フリーフォーム 39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/>
      </xdr:nvSpPr>
      <xdr:spPr>
        <a:xfrm flipH="1">
          <a:off x="19173824" y="9065971"/>
          <a:ext cx="884465" cy="497859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917978</xdr:colOff>
      <xdr:row>52</xdr:row>
      <xdr:rowOff>68139</xdr:rowOff>
    </xdr:from>
    <xdr:to>
      <xdr:col>23</xdr:col>
      <xdr:colOff>67355</xdr:colOff>
      <xdr:row>53</xdr:row>
      <xdr:rowOff>72876</xdr:rowOff>
    </xdr:to>
    <xdr:sp macro="" textlink="">
      <xdr:nvSpPr>
        <xdr:cNvPr id="393" name="円/楕円 392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/>
      </xdr:nvSpPr>
      <xdr:spPr>
        <a:xfrm>
          <a:off x="19967978" y="8983539"/>
          <a:ext cx="178077" cy="176187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232266</xdr:colOff>
      <xdr:row>44</xdr:row>
      <xdr:rowOff>21248</xdr:rowOff>
    </xdr:from>
    <xdr:to>
      <xdr:col>23</xdr:col>
      <xdr:colOff>1932</xdr:colOff>
      <xdr:row>45</xdr:row>
      <xdr:rowOff>165768</xdr:rowOff>
    </xdr:to>
    <xdr:sp macro="" textlink="">
      <xdr:nvSpPr>
        <xdr:cNvPr id="394" name="フリーフォーム 393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/>
      </xdr:nvSpPr>
      <xdr:spPr>
        <a:xfrm>
          <a:off x="19282266" y="7565048"/>
          <a:ext cx="798366" cy="315970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96990" h="340179">
              <a:moveTo>
                <a:pt x="0" y="340179"/>
              </a:moveTo>
              <a:lnTo>
                <a:pt x="796990" y="340179"/>
              </a:ln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1932</xdr:colOff>
      <xdr:row>46</xdr:row>
      <xdr:rowOff>4035</xdr:rowOff>
    </xdr:from>
    <xdr:to>
      <xdr:col>23</xdr:col>
      <xdr:colOff>883466</xdr:colOff>
      <xdr:row>49</xdr:row>
      <xdr:rowOff>28575</xdr:rowOff>
    </xdr:to>
    <xdr:sp macro="" textlink="">
      <xdr:nvSpPr>
        <xdr:cNvPr id="395" name="フリーフォーム 394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/>
      </xdr:nvSpPr>
      <xdr:spPr>
        <a:xfrm>
          <a:off x="20080632" y="7890735"/>
          <a:ext cx="881534" cy="538890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941932</xdr:colOff>
      <xdr:row>45</xdr:row>
      <xdr:rowOff>81096</xdr:rowOff>
    </xdr:from>
    <xdr:to>
      <xdr:col>23</xdr:col>
      <xdr:colOff>88685</xdr:colOff>
      <xdr:row>46</xdr:row>
      <xdr:rowOff>85958</xdr:rowOff>
    </xdr:to>
    <xdr:sp macro="" textlink="">
      <xdr:nvSpPr>
        <xdr:cNvPr id="396" name="円/楕円 395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/>
      </xdr:nvSpPr>
      <xdr:spPr>
        <a:xfrm>
          <a:off x="19991932" y="7796346"/>
          <a:ext cx="175453" cy="176312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99648</xdr:colOff>
      <xdr:row>39</xdr:row>
      <xdr:rowOff>152676</xdr:rowOff>
    </xdr:from>
    <xdr:to>
      <xdr:col>28</xdr:col>
      <xdr:colOff>528273</xdr:colOff>
      <xdr:row>41</xdr:row>
      <xdr:rowOff>121169</xdr:rowOff>
    </xdr:to>
    <xdr:sp macro="" textlink="">
      <xdr:nvSpPr>
        <xdr:cNvPr id="397" name="正方形/長方形 396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/>
      </xdr:nvSpPr>
      <xdr:spPr>
        <a:xfrm>
          <a:off x="24426498" y="6839226"/>
          <a:ext cx="428625" cy="311393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36000" tIns="0" rIns="36000" bIns="0" rtlCol="0" anchor="ctr"/>
        <a:lstStyle/>
        <a:p>
          <a:pPr algn="ctr"/>
          <a:r>
            <a:rPr kumimoji="1" lang="en-US" altLang="ja-JP" sz="1050">
              <a:solidFill>
                <a:schemeClr val="tx1"/>
              </a:solidFill>
            </a:rPr>
            <a:t>GS</a:t>
          </a:r>
        </a:p>
      </xdr:txBody>
    </xdr:sp>
    <xdr:clientData/>
  </xdr:twoCellAnchor>
  <xdr:twoCellAnchor>
    <xdr:from>
      <xdr:col>25</xdr:col>
      <xdr:colOff>183908</xdr:colOff>
      <xdr:row>30</xdr:row>
      <xdr:rowOff>18316</xdr:rowOff>
    </xdr:from>
    <xdr:to>
      <xdr:col>25</xdr:col>
      <xdr:colOff>979343</xdr:colOff>
      <xdr:row>32</xdr:row>
      <xdr:rowOff>126202</xdr:rowOff>
    </xdr:to>
    <xdr:sp macro="" textlink="">
      <xdr:nvSpPr>
        <xdr:cNvPr id="415" name="フリーフォーム 414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/>
      </xdr:nvSpPr>
      <xdr:spPr>
        <a:xfrm>
          <a:off x="21872333" y="5161816"/>
          <a:ext cx="795435" cy="450786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96990" h="340179">
              <a:moveTo>
                <a:pt x="0" y="340179"/>
              </a:moveTo>
              <a:lnTo>
                <a:pt x="796990" y="340179"/>
              </a:ln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979343</xdr:colOff>
      <xdr:row>32</xdr:row>
      <xdr:rowOff>135919</xdr:rowOff>
    </xdr:from>
    <xdr:to>
      <xdr:col>26</xdr:col>
      <xdr:colOff>835108</xdr:colOff>
      <xdr:row>35</xdr:row>
      <xdr:rowOff>37365</xdr:rowOff>
    </xdr:to>
    <xdr:sp macro="" textlink="">
      <xdr:nvSpPr>
        <xdr:cNvPr id="416" name="フリーフォーム 415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/>
      </xdr:nvSpPr>
      <xdr:spPr>
        <a:xfrm>
          <a:off x="22667768" y="5622319"/>
          <a:ext cx="884465" cy="415796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893574</xdr:colOff>
      <xdr:row>32</xdr:row>
      <xdr:rowOff>44462</xdr:rowOff>
    </xdr:from>
    <xdr:to>
      <xdr:col>26</xdr:col>
      <xdr:colOff>40327</xdr:colOff>
      <xdr:row>33</xdr:row>
      <xdr:rowOff>49323</xdr:rowOff>
    </xdr:to>
    <xdr:sp macro="" textlink="">
      <xdr:nvSpPr>
        <xdr:cNvPr id="417" name="円/楕円 416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/>
      </xdr:nvSpPr>
      <xdr:spPr>
        <a:xfrm>
          <a:off x="22581999" y="5530862"/>
          <a:ext cx="175453" cy="176311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852854</xdr:colOff>
      <xdr:row>16</xdr:row>
      <xdr:rowOff>47625</xdr:rowOff>
    </xdr:from>
    <xdr:to>
      <xdr:col>26</xdr:col>
      <xdr:colOff>852854</xdr:colOff>
      <xdr:row>21</xdr:row>
      <xdr:rowOff>9527</xdr:rowOff>
    </xdr:to>
    <xdr:cxnSp macro="">
      <xdr:nvCxnSpPr>
        <xdr:cNvPr id="418" name="直線矢印コネクタ 417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CxnSpPr/>
      </xdr:nvCxnSpPr>
      <xdr:spPr>
        <a:xfrm flipV="1">
          <a:off x="23569979" y="2790825"/>
          <a:ext cx="0" cy="819152"/>
        </a:xfrm>
        <a:prstGeom prst="straightConnector1">
          <a:avLst/>
        </a:prstGeom>
        <a:ln w="571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987212</xdr:colOff>
      <xdr:row>18</xdr:row>
      <xdr:rowOff>157954</xdr:rowOff>
    </xdr:from>
    <xdr:to>
      <xdr:col>27</xdr:col>
      <xdr:colOff>453812</xdr:colOff>
      <xdr:row>20</xdr:row>
      <xdr:rowOff>129380</xdr:rowOff>
    </xdr:to>
    <xdr:sp macro="" textlink="">
      <xdr:nvSpPr>
        <xdr:cNvPr id="419" name="正方形/長方形 418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/>
      </xdr:nvSpPr>
      <xdr:spPr>
        <a:xfrm>
          <a:off x="23704337" y="3244054"/>
          <a:ext cx="495300" cy="314326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36000" tIns="0" rIns="36000" bIns="0" rtlCol="0" anchor="ctr"/>
        <a:lstStyle/>
        <a:p>
          <a:pPr algn="ctr"/>
          <a:r>
            <a:rPr kumimoji="1" lang="en-US" altLang="ja-JP" sz="1200">
              <a:solidFill>
                <a:srgbClr val="FF0000"/>
              </a:solidFill>
            </a:rPr>
            <a:t>Finish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753630</xdr:colOff>
      <xdr:row>17</xdr:row>
      <xdr:rowOff>164623</xdr:rowOff>
    </xdr:from>
    <xdr:to>
      <xdr:col>26</xdr:col>
      <xdr:colOff>929083</xdr:colOff>
      <xdr:row>18</xdr:row>
      <xdr:rowOff>169485</xdr:rowOff>
    </xdr:to>
    <xdr:sp macro="" textlink="">
      <xdr:nvSpPr>
        <xdr:cNvPr id="420" name="円/楕円 419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/>
      </xdr:nvSpPr>
      <xdr:spPr>
        <a:xfrm>
          <a:off x="23470755" y="3079273"/>
          <a:ext cx="175453" cy="176312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140129</xdr:colOff>
      <xdr:row>9</xdr:row>
      <xdr:rowOff>105874</xdr:rowOff>
    </xdr:from>
    <xdr:to>
      <xdr:col>4</xdr:col>
      <xdr:colOff>970359</xdr:colOff>
      <xdr:row>11</xdr:row>
      <xdr:rowOff>43961</xdr:rowOff>
    </xdr:to>
    <xdr:sp macro="" textlink="">
      <xdr:nvSpPr>
        <xdr:cNvPr id="422" name="正方形/長方形 42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/>
      </xdr:nvSpPr>
      <xdr:spPr>
        <a:xfrm>
          <a:off x="3349321" y="1622547"/>
          <a:ext cx="830230" cy="275126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36000" tIns="0" rIns="36000" bIns="0" rtlCol="0" anchor="ctr"/>
        <a:lstStyle/>
        <a:p>
          <a:pPr algn="ctr"/>
          <a:r>
            <a:rPr kumimoji="1" lang="en-US" altLang="ja-JP" sz="1050">
              <a:solidFill>
                <a:schemeClr val="tx1"/>
              </a:solidFill>
            </a:rPr>
            <a:t>Family Mart</a:t>
          </a:r>
        </a:p>
      </xdr:txBody>
    </xdr:sp>
    <xdr:clientData/>
  </xdr:twoCellAnchor>
  <xdr:twoCellAnchor>
    <xdr:from>
      <xdr:col>13</xdr:col>
      <xdr:colOff>461596</xdr:colOff>
      <xdr:row>3</xdr:row>
      <xdr:rowOff>51289</xdr:rowOff>
    </xdr:from>
    <xdr:to>
      <xdr:col>13</xdr:col>
      <xdr:colOff>890221</xdr:colOff>
      <xdr:row>5</xdr:row>
      <xdr:rowOff>22713</xdr:rowOff>
    </xdr:to>
    <xdr:sp macro="" textlink="">
      <xdr:nvSpPr>
        <xdr:cNvPr id="325" name="正方形/長方形 324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/>
      </xdr:nvSpPr>
      <xdr:spPr>
        <a:xfrm>
          <a:off x="11561884" y="556847"/>
          <a:ext cx="428625" cy="308462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36000" tIns="0" rIns="36000" bIns="0" rtlCol="0" anchor="ctr"/>
        <a:lstStyle/>
        <a:p>
          <a:pPr algn="ctr"/>
          <a:r>
            <a:rPr kumimoji="1" lang="en-US" altLang="ja-JP" sz="1050">
              <a:solidFill>
                <a:schemeClr val="tx1"/>
              </a:solidFill>
            </a:rPr>
            <a:t>GS</a:t>
          </a:r>
        </a:p>
      </xdr:txBody>
    </xdr:sp>
    <xdr:clientData/>
  </xdr:twoCellAnchor>
  <xdr:twoCellAnchor>
    <xdr:from>
      <xdr:col>10</xdr:col>
      <xdr:colOff>932349</xdr:colOff>
      <xdr:row>2</xdr:row>
      <xdr:rowOff>82433</xdr:rowOff>
    </xdr:from>
    <xdr:to>
      <xdr:col>11</xdr:col>
      <xdr:colOff>288902</xdr:colOff>
      <xdr:row>4</xdr:row>
      <xdr:rowOff>72222</xdr:rowOff>
    </xdr:to>
    <xdr:sp macro="" textlink="">
      <xdr:nvSpPr>
        <xdr:cNvPr id="328" name="フリーフォーム 32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/>
      </xdr:nvSpPr>
      <xdr:spPr>
        <a:xfrm rot="9561657" flipH="1">
          <a:off x="9402272" y="419471"/>
          <a:ext cx="382322" cy="326828"/>
        </a:xfrm>
        <a:custGeom>
          <a:avLst/>
          <a:gdLst>
            <a:gd name="connsiteX0" fmla="*/ 0 w 205154"/>
            <a:gd name="connsiteY0" fmla="*/ 0 h 615462"/>
            <a:gd name="connsiteX1" fmla="*/ 65943 w 205154"/>
            <a:gd name="connsiteY1" fmla="*/ 344366 h 615462"/>
            <a:gd name="connsiteX2" fmla="*/ 205154 w 205154"/>
            <a:gd name="connsiteY2" fmla="*/ 615462 h 6154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5154" h="615462">
              <a:moveTo>
                <a:pt x="0" y="0"/>
              </a:moveTo>
              <a:cubicBezTo>
                <a:pt x="15875" y="120894"/>
                <a:pt x="31751" y="241789"/>
                <a:pt x="65943" y="344366"/>
              </a:cubicBezTo>
              <a:cubicBezTo>
                <a:pt x="100135" y="446943"/>
                <a:pt x="152644" y="531202"/>
                <a:pt x="205154" y="615462"/>
              </a:cubicBezTo>
            </a:path>
          </a:pathLst>
        </a:custGeom>
        <a:noFill/>
        <a:ln w="38100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439615</xdr:colOff>
      <xdr:row>2</xdr:row>
      <xdr:rowOff>80598</xdr:rowOff>
    </xdr:from>
    <xdr:to>
      <xdr:col>10</xdr:col>
      <xdr:colOff>1016977</xdr:colOff>
      <xdr:row>7</xdr:row>
      <xdr:rowOff>99647</xdr:rowOff>
    </xdr:to>
    <xdr:sp macro="" textlink="">
      <xdr:nvSpPr>
        <xdr:cNvPr id="329" name="フリーフォーム 328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/>
      </xdr:nvSpPr>
      <xdr:spPr>
        <a:xfrm>
          <a:off x="8909538" y="417636"/>
          <a:ext cx="577362" cy="861646"/>
        </a:xfrm>
        <a:custGeom>
          <a:avLst/>
          <a:gdLst>
            <a:gd name="connsiteX0" fmla="*/ 285750 w 285750"/>
            <a:gd name="connsiteY0" fmla="*/ 600075 h 600075"/>
            <a:gd name="connsiteX1" fmla="*/ 276225 w 285750"/>
            <a:gd name="connsiteY1" fmla="*/ 295275 h 600075"/>
            <a:gd name="connsiteX2" fmla="*/ 0 w 285750"/>
            <a:gd name="connsiteY2" fmla="*/ 0 h 600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85750" h="600075">
              <a:moveTo>
                <a:pt x="285750" y="600075"/>
              </a:moveTo>
              <a:lnTo>
                <a:pt x="276225" y="295275"/>
              </a:lnTo>
              <a:lnTo>
                <a:pt x="0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907223</xdr:colOff>
      <xdr:row>4</xdr:row>
      <xdr:rowOff>44294</xdr:rowOff>
    </xdr:from>
    <xdr:to>
      <xdr:col>11</xdr:col>
      <xdr:colOff>53976</xdr:colOff>
      <xdr:row>5</xdr:row>
      <xdr:rowOff>49155</xdr:rowOff>
    </xdr:to>
    <xdr:sp macro="" textlink="">
      <xdr:nvSpPr>
        <xdr:cNvPr id="330" name="円/楕円 329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/>
      </xdr:nvSpPr>
      <xdr:spPr>
        <a:xfrm>
          <a:off x="9377146" y="718371"/>
          <a:ext cx="172522" cy="173380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580732</xdr:colOff>
      <xdr:row>3</xdr:row>
      <xdr:rowOff>42495</xdr:rowOff>
    </xdr:from>
    <xdr:to>
      <xdr:col>10</xdr:col>
      <xdr:colOff>948398</xdr:colOff>
      <xdr:row>4</xdr:row>
      <xdr:rowOff>59565</xdr:rowOff>
    </xdr:to>
    <xdr:sp macro="" textlink="">
      <xdr:nvSpPr>
        <xdr:cNvPr id="336" name="六角形 33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/>
      </xdr:nvSpPr>
      <xdr:spPr>
        <a:xfrm>
          <a:off x="9050655" y="548053"/>
          <a:ext cx="367666" cy="185589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401</a:t>
          </a:r>
          <a:endParaRPr kumimoji="1" lang="ja-JP" altLang="en-US" sz="1200" b="1"/>
        </a:p>
      </xdr:txBody>
    </xdr:sp>
    <xdr:clientData/>
  </xdr:twoCellAnchor>
  <xdr:twoCellAnchor>
    <xdr:from>
      <xdr:col>10</xdr:col>
      <xdr:colOff>802559</xdr:colOff>
      <xdr:row>5</xdr:row>
      <xdr:rowOff>129169</xdr:rowOff>
    </xdr:from>
    <xdr:to>
      <xdr:col>11</xdr:col>
      <xdr:colOff>165226</xdr:colOff>
      <xdr:row>7</xdr:row>
      <xdr:rowOff>27377</xdr:rowOff>
    </xdr:to>
    <xdr:sp macro="" textlink="">
      <xdr:nvSpPr>
        <xdr:cNvPr id="347" name="フリーフォーム 346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/>
      </xdr:nvSpPr>
      <xdr:spPr>
        <a:xfrm>
          <a:off x="9272482" y="971765"/>
          <a:ext cx="388436" cy="235247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138</a:t>
          </a:r>
          <a:endParaRPr kumimoji="1" lang="ja-JP" altLang="en-US" sz="1200" b="1"/>
        </a:p>
      </xdr:txBody>
    </xdr:sp>
    <xdr:clientData/>
  </xdr:twoCellAnchor>
  <xdr:twoCellAnchor>
    <xdr:from>
      <xdr:col>7</xdr:col>
      <xdr:colOff>600075</xdr:colOff>
      <xdr:row>45</xdr:row>
      <xdr:rowOff>38099</xdr:rowOff>
    </xdr:from>
    <xdr:to>
      <xdr:col>7</xdr:col>
      <xdr:colOff>1009217</xdr:colOff>
      <xdr:row>49</xdr:row>
      <xdr:rowOff>145804</xdr:rowOff>
    </xdr:to>
    <xdr:sp macro="" textlink="">
      <xdr:nvSpPr>
        <xdr:cNvPr id="368" name="フリーフォーム 367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/>
      </xdr:nvSpPr>
      <xdr:spPr>
        <a:xfrm>
          <a:off x="6457950" y="7753349"/>
          <a:ext cx="409142" cy="793505"/>
        </a:xfrm>
        <a:custGeom>
          <a:avLst/>
          <a:gdLst>
            <a:gd name="connsiteX0" fmla="*/ 285750 w 285750"/>
            <a:gd name="connsiteY0" fmla="*/ 600075 h 600075"/>
            <a:gd name="connsiteX1" fmla="*/ 276225 w 285750"/>
            <a:gd name="connsiteY1" fmla="*/ 295275 h 600075"/>
            <a:gd name="connsiteX2" fmla="*/ 0 w 285750"/>
            <a:gd name="connsiteY2" fmla="*/ 0 h 600075"/>
            <a:gd name="connsiteX0" fmla="*/ 329712 w 329712"/>
            <a:gd name="connsiteY0" fmla="*/ 647212 h 647212"/>
            <a:gd name="connsiteX1" fmla="*/ 320187 w 329712"/>
            <a:gd name="connsiteY1" fmla="*/ 342412 h 647212"/>
            <a:gd name="connsiteX2" fmla="*/ 0 w 329712"/>
            <a:gd name="connsiteY2" fmla="*/ 0 h 647212"/>
            <a:gd name="connsiteX0" fmla="*/ 402981 w 402981"/>
            <a:gd name="connsiteY0" fmla="*/ 701084 h 701084"/>
            <a:gd name="connsiteX1" fmla="*/ 393456 w 402981"/>
            <a:gd name="connsiteY1" fmla="*/ 396284 h 701084"/>
            <a:gd name="connsiteX2" fmla="*/ 0 w 402981"/>
            <a:gd name="connsiteY2" fmla="*/ 0 h 7010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02981" h="701084">
              <a:moveTo>
                <a:pt x="402981" y="701084"/>
              </a:moveTo>
              <a:lnTo>
                <a:pt x="393456" y="396284"/>
              </a:lnTo>
              <a:lnTo>
                <a:pt x="0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713053</xdr:colOff>
      <xdr:row>46</xdr:row>
      <xdr:rowOff>53365</xdr:rowOff>
    </xdr:from>
    <xdr:to>
      <xdr:col>7</xdr:col>
      <xdr:colOff>1027509</xdr:colOff>
      <xdr:row>47</xdr:row>
      <xdr:rowOff>72681</xdr:rowOff>
    </xdr:to>
    <xdr:sp macro="" textlink="">
      <xdr:nvSpPr>
        <xdr:cNvPr id="369" name="フリーフォーム 368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/>
      </xdr:nvSpPr>
      <xdr:spPr>
        <a:xfrm>
          <a:off x="6570928" y="7940065"/>
          <a:ext cx="314456" cy="190766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135</a:t>
          </a:r>
          <a:endParaRPr kumimoji="1" lang="ja-JP" altLang="en-US" sz="1200" b="1"/>
        </a:p>
      </xdr:txBody>
    </xdr:sp>
    <xdr:clientData/>
  </xdr:twoCellAnchor>
  <xdr:twoCellAnchor>
    <xdr:from>
      <xdr:col>7</xdr:col>
      <xdr:colOff>85725</xdr:colOff>
      <xdr:row>26</xdr:row>
      <xdr:rowOff>47625</xdr:rowOff>
    </xdr:from>
    <xdr:to>
      <xdr:col>7</xdr:col>
      <xdr:colOff>914400</xdr:colOff>
      <xdr:row>28</xdr:row>
      <xdr:rowOff>123825</xdr:rowOff>
    </xdr:to>
    <xdr:grpSp>
      <xdr:nvGrpSpPr>
        <xdr:cNvPr id="377" name="グループ化 26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GrpSpPr>
          <a:grpSpLocks/>
        </xdr:cNvGrpSpPr>
      </xdr:nvGrpSpPr>
      <xdr:grpSpPr bwMode="auto">
        <a:xfrm>
          <a:off x="5905500" y="4505325"/>
          <a:ext cx="828675" cy="419100"/>
          <a:chOff x="180975" y="3619500"/>
          <a:chExt cx="571500" cy="400050"/>
        </a:xfrm>
      </xdr:grpSpPr>
      <xdr:sp macro="" textlink="">
        <xdr:nvSpPr>
          <xdr:cNvPr id="378" name="正方形/長方形 377">
            <a:extLst>
              <a:ext uri="{FF2B5EF4-FFF2-40B4-BE49-F238E27FC236}">
                <a16:creationId xmlns:a16="http://schemas.microsoft.com/office/drawing/2014/main" id="{00000000-0008-0000-0100-00007A010000}"/>
              </a:ext>
            </a:extLst>
          </xdr:cNvPr>
          <xdr:cNvSpPr/>
        </xdr:nvSpPr>
        <xdr:spPr>
          <a:xfrm>
            <a:off x="180975" y="3619500"/>
            <a:ext cx="571500" cy="317687"/>
          </a:xfrm>
          <a:prstGeom prst="rect">
            <a:avLst/>
          </a:prstGeom>
          <a:solidFill>
            <a:schemeClr val="tx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none" lIns="36000" tIns="0" rIns="36000" bIns="0" rtlCol="0" anchor="ctr"/>
          <a:lstStyle/>
          <a:p>
            <a:pPr algn="ctr"/>
            <a:r>
              <a:rPr kumimoji="1" lang="ja-JP" altLang="en-US" sz="1050" b="1">
                <a:solidFill>
                  <a:schemeClr val="bg1"/>
                </a:solidFill>
              </a:rPr>
              <a:t>奥湯河原口</a:t>
            </a:r>
            <a:endParaRPr kumimoji="1" lang="en-US" altLang="ja-JP" sz="1050" b="1">
              <a:solidFill>
                <a:schemeClr val="bg1"/>
              </a:solidFill>
            </a:endParaRPr>
          </a:p>
          <a:p>
            <a:pPr algn="ctr"/>
            <a:r>
              <a:rPr kumimoji="1" lang="ja-JP" altLang="en-US" sz="1050" b="1">
                <a:solidFill>
                  <a:schemeClr val="bg1"/>
                </a:solidFill>
              </a:rPr>
              <a:t>バス停</a:t>
            </a:r>
          </a:p>
        </xdr:txBody>
      </xdr:sp>
      <xdr:cxnSp macro="">
        <xdr:nvCxnSpPr>
          <xdr:cNvPr id="379" name="直線コネクタ 378">
            <a:extLst>
              <a:ext uri="{FF2B5EF4-FFF2-40B4-BE49-F238E27FC236}">
                <a16:creationId xmlns:a16="http://schemas.microsoft.com/office/drawing/2014/main" id="{00000000-0008-0000-0100-00007B010000}"/>
              </a:ext>
            </a:extLst>
          </xdr:cNvPr>
          <xdr:cNvCxnSpPr/>
        </xdr:nvCxnSpPr>
        <xdr:spPr>
          <a:xfrm>
            <a:off x="447675" y="3925421"/>
            <a:ext cx="0" cy="94129"/>
          </a:xfrm>
          <a:prstGeom prst="line">
            <a:avLst/>
          </a:prstGeom>
          <a:ln w="28575">
            <a:solidFill>
              <a:schemeClr val="accent6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</xdr:col>
      <xdr:colOff>352425</xdr:colOff>
      <xdr:row>59</xdr:row>
      <xdr:rowOff>38100</xdr:rowOff>
    </xdr:from>
    <xdr:to>
      <xdr:col>22</xdr:col>
      <xdr:colOff>923925</xdr:colOff>
      <xdr:row>61</xdr:row>
      <xdr:rowOff>9525</xdr:rowOff>
    </xdr:to>
    <xdr:sp macro="" textlink="">
      <xdr:nvSpPr>
        <xdr:cNvPr id="380" name="正方形/長方形 379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/>
      </xdr:nvSpPr>
      <xdr:spPr>
        <a:xfrm>
          <a:off x="19402425" y="10153650"/>
          <a:ext cx="571500" cy="31432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36000" tIns="0" rIns="36000" bIns="0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交番</a:t>
          </a:r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330446</xdr:colOff>
      <xdr:row>53</xdr:row>
      <xdr:rowOff>106414</xdr:rowOff>
    </xdr:from>
    <xdr:to>
      <xdr:col>26</xdr:col>
      <xdr:colOff>894617</xdr:colOff>
      <xdr:row>53</xdr:row>
      <xdr:rowOff>152133</xdr:rowOff>
    </xdr:to>
    <xdr:sp macro="" textlink="">
      <xdr:nvSpPr>
        <xdr:cNvPr id="323" name="フリーフォーム 322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/>
      </xdr:nvSpPr>
      <xdr:spPr>
        <a:xfrm flipV="1">
          <a:off x="22018871" y="9193264"/>
          <a:ext cx="1592871" cy="45719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796990"/>
            <a:gd name="connsiteY0" fmla="*/ 0 h 0"/>
            <a:gd name="connsiteX1" fmla="*/ 796990 w 79699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6990">
              <a:moveTo>
                <a:pt x="0" y="0"/>
              </a:move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1014779</xdr:colOff>
      <xdr:row>51</xdr:row>
      <xdr:rowOff>114300</xdr:rowOff>
    </xdr:from>
    <xdr:to>
      <xdr:col>25</xdr:col>
      <xdr:colOff>1014779</xdr:colOff>
      <xdr:row>56</xdr:row>
      <xdr:rowOff>76202</xdr:rowOff>
    </xdr:to>
    <xdr:cxnSp macro="">
      <xdr:nvCxnSpPr>
        <xdr:cNvPr id="327" name="直線矢印コネクタ 326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CxnSpPr/>
      </xdr:nvCxnSpPr>
      <xdr:spPr>
        <a:xfrm flipV="1">
          <a:off x="22703204" y="8858250"/>
          <a:ext cx="0" cy="819152"/>
        </a:xfrm>
        <a:prstGeom prst="straightConnector1">
          <a:avLst/>
        </a:prstGeom>
        <a:ln w="571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120437</xdr:colOff>
      <xdr:row>54</xdr:row>
      <xdr:rowOff>53179</xdr:rowOff>
    </xdr:from>
    <xdr:to>
      <xdr:col>26</xdr:col>
      <xdr:colOff>615737</xdr:colOff>
      <xdr:row>56</xdr:row>
      <xdr:rowOff>24605</xdr:rowOff>
    </xdr:to>
    <xdr:sp macro="" textlink="">
      <xdr:nvSpPr>
        <xdr:cNvPr id="353" name="正方形/長方形 35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/>
      </xdr:nvSpPr>
      <xdr:spPr>
        <a:xfrm>
          <a:off x="22837562" y="9311479"/>
          <a:ext cx="495300" cy="314326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36000" tIns="0" rIns="36000" bIns="0" rtlCol="0" anchor="ctr"/>
        <a:lstStyle/>
        <a:p>
          <a:pPr algn="ctr"/>
          <a:r>
            <a:rPr kumimoji="1" lang="en-US" altLang="ja-JP" sz="1200">
              <a:solidFill>
                <a:srgbClr val="FF0000"/>
              </a:solidFill>
            </a:rPr>
            <a:t>Finish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915555</xdr:colOff>
      <xdr:row>53</xdr:row>
      <xdr:rowOff>59848</xdr:rowOff>
    </xdr:from>
    <xdr:to>
      <xdr:col>26</xdr:col>
      <xdr:colOff>62308</xdr:colOff>
      <xdr:row>54</xdr:row>
      <xdr:rowOff>64710</xdr:rowOff>
    </xdr:to>
    <xdr:sp macro="" textlink="">
      <xdr:nvSpPr>
        <xdr:cNvPr id="367" name="円/楕円 366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/>
      </xdr:nvSpPr>
      <xdr:spPr>
        <a:xfrm>
          <a:off x="22603980" y="9146698"/>
          <a:ext cx="175453" cy="176312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217976</xdr:colOff>
      <xdr:row>60</xdr:row>
      <xdr:rowOff>150594</xdr:rowOff>
    </xdr:from>
    <xdr:to>
      <xdr:col>25</xdr:col>
      <xdr:colOff>1010957</xdr:colOff>
      <xdr:row>63</xdr:row>
      <xdr:rowOff>7875</xdr:rowOff>
    </xdr:to>
    <xdr:sp macro="" textlink="">
      <xdr:nvSpPr>
        <xdr:cNvPr id="370" name="フリーフォーム 369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/>
      </xdr:nvSpPr>
      <xdr:spPr>
        <a:xfrm flipH="1">
          <a:off x="21906401" y="10437594"/>
          <a:ext cx="792981" cy="371631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1017985</xdr:colOff>
      <xdr:row>58</xdr:row>
      <xdr:rowOff>54768</xdr:rowOff>
    </xdr:from>
    <xdr:to>
      <xdr:col>26</xdr:col>
      <xdr:colOff>431696</xdr:colOff>
      <xdr:row>61</xdr:row>
      <xdr:rowOff>16165</xdr:rowOff>
    </xdr:to>
    <xdr:sp macro="" textlink="">
      <xdr:nvSpPr>
        <xdr:cNvPr id="371" name="フリーフォーム 37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/>
      </xdr:nvSpPr>
      <xdr:spPr>
        <a:xfrm rot="16200000">
          <a:off x="22689742" y="10015536"/>
          <a:ext cx="475747" cy="442411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796990"/>
            <a:gd name="connsiteY0" fmla="*/ 0 h 0"/>
            <a:gd name="connsiteX1" fmla="*/ 796990 w 79699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6990">
              <a:moveTo>
                <a:pt x="0" y="0"/>
              </a:move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913126</xdr:colOff>
      <xdr:row>60</xdr:row>
      <xdr:rowOff>57974</xdr:rowOff>
    </xdr:from>
    <xdr:to>
      <xdr:col>26</xdr:col>
      <xdr:colOff>62503</xdr:colOff>
      <xdr:row>61</xdr:row>
      <xdr:rowOff>62710</xdr:rowOff>
    </xdr:to>
    <xdr:sp macro="" textlink="">
      <xdr:nvSpPr>
        <xdr:cNvPr id="372" name="円/楕円 37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/>
      </xdr:nvSpPr>
      <xdr:spPr>
        <a:xfrm>
          <a:off x="22601551" y="10344974"/>
          <a:ext cx="178077" cy="176186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454802</xdr:colOff>
      <xdr:row>54</xdr:row>
      <xdr:rowOff>148187</xdr:rowOff>
    </xdr:from>
    <xdr:to>
      <xdr:col>28</xdr:col>
      <xdr:colOff>241443</xdr:colOff>
      <xdr:row>55</xdr:row>
      <xdr:rowOff>155514</xdr:rowOff>
    </xdr:to>
    <xdr:sp macro="" textlink="">
      <xdr:nvSpPr>
        <xdr:cNvPr id="373" name="六角形 37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/>
      </xdr:nvSpPr>
      <xdr:spPr>
        <a:xfrm>
          <a:off x="24200627" y="9406487"/>
          <a:ext cx="367666" cy="178777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77</a:t>
          </a:r>
          <a:endParaRPr kumimoji="1" lang="ja-JP" altLang="en-US" sz="1200" b="1"/>
        </a:p>
      </xdr:txBody>
    </xdr:sp>
    <xdr:clientData/>
  </xdr:twoCellAnchor>
  <xdr:twoCellAnchor>
    <xdr:from>
      <xdr:col>25</xdr:col>
      <xdr:colOff>219075</xdr:colOff>
      <xdr:row>61</xdr:row>
      <xdr:rowOff>72229</xdr:rowOff>
    </xdr:from>
    <xdr:to>
      <xdr:col>25</xdr:col>
      <xdr:colOff>891962</xdr:colOff>
      <xdr:row>63</xdr:row>
      <xdr:rowOff>43655</xdr:rowOff>
    </xdr:to>
    <xdr:sp macro="" textlink="">
      <xdr:nvSpPr>
        <xdr:cNvPr id="374" name="正方形/長方形 37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/>
      </xdr:nvSpPr>
      <xdr:spPr>
        <a:xfrm>
          <a:off x="21907500" y="10530679"/>
          <a:ext cx="672887" cy="314326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36000" tIns="0" rIns="36000" bIns="0" rtlCol="0" anchor="ctr"/>
        <a:lstStyle/>
        <a:p>
          <a:pPr algn="ctr"/>
          <a:r>
            <a:rPr kumimoji="1" lang="en-US" altLang="ja-JP" sz="1200">
              <a:solidFill>
                <a:srgbClr val="FF0000"/>
              </a:solidFill>
            </a:rPr>
            <a:t>LAWSON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238125</xdr:colOff>
      <xdr:row>11</xdr:row>
      <xdr:rowOff>154325</xdr:rowOff>
    </xdr:from>
    <xdr:to>
      <xdr:col>23</xdr:col>
      <xdr:colOff>6403</xdr:colOff>
      <xdr:row>11</xdr:row>
      <xdr:rowOff>154325</xdr:rowOff>
    </xdr:to>
    <xdr:sp macro="" textlink="">
      <xdr:nvSpPr>
        <xdr:cNvPr id="426" name="フリーフォーム 425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/>
      </xdr:nvSpPr>
      <xdr:spPr>
        <a:xfrm>
          <a:off x="19288125" y="2040275"/>
          <a:ext cx="796978" cy="0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796990"/>
            <a:gd name="connsiteY0" fmla="*/ 0 h 0"/>
            <a:gd name="connsiteX1" fmla="*/ 796990 w 79699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6990">
              <a:moveTo>
                <a:pt x="0" y="0"/>
              </a:move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200026</xdr:colOff>
      <xdr:row>11</xdr:row>
      <xdr:rowOff>163875</xdr:rowOff>
    </xdr:from>
    <xdr:to>
      <xdr:col>23</xdr:col>
      <xdr:colOff>6404</xdr:colOff>
      <xdr:row>14</xdr:row>
      <xdr:rowOff>142142</xdr:rowOff>
    </xdr:to>
    <xdr:sp macro="" textlink="">
      <xdr:nvSpPr>
        <xdr:cNvPr id="427" name="フリーフォーム 426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/>
      </xdr:nvSpPr>
      <xdr:spPr>
        <a:xfrm flipH="1">
          <a:off x="19250026" y="2049825"/>
          <a:ext cx="835078" cy="492617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946553</xdr:colOff>
      <xdr:row>11</xdr:row>
      <xdr:rowOff>71070</xdr:rowOff>
    </xdr:from>
    <xdr:to>
      <xdr:col>23</xdr:col>
      <xdr:colOff>95930</xdr:colOff>
      <xdr:row>12</xdr:row>
      <xdr:rowOff>75807</xdr:rowOff>
    </xdr:to>
    <xdr:sp macro="" textlink="">
      <xdr:nvSpPr>
        <xdr:cNvPr id="428" name="円/楕円 427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/>
      </xdr:nvSpPr>
      <xdr:spPr>
        <a:xfrm>
          <a:off x="19996553" y="1957020"/>
          <a:ext cx="178077" cy="176187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619125</xdr:colOff>
      <xdr:row>9</xdr:row>
      <xdr:rowOff>38100</xdr:rowOff>
    </xdr:from>
    <xdr:to>
      <xdr:col>23</xdr:col>
      <xdr:colOff>420655</xdr:colOff>
      <xdr:row>11</xdr:row>
      <xdr:rowOff>9525</xdr:rowOff>
    </xdr:to>
    <xdr:sp macro="" textlink="">
      <xdr:nvSpPr>
        <xdr:cNvPr id="429" name="正方形/長方形 428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/>
      </xdr:nvSpPr>
      <xdr:spPr>
        <a:xfrm>
          <a:off x="19669125" y="1581150"/>
          <a:ext cx="830230" cy="31432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36000" tIns="0" rIns="36000" bIns="0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鎌倉八幡宮</a:t>
          </a:r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76200</xdr:colOff>
      <xdr:row>11</xdr:row>
      <xdr:rowOff>163850</xdr:rowOff>
    </xdr:from>
    <xdr:to>
      <xdr:col>23</xdr:col>
      <xdr:colOff>873178</xdr:colOff>
      <xdr:row>11</xdr:row>
      <xdr:rowOff>163850</xdr:rowOff>
    </xdr:to>
    <xdr:sp macro="" textlink="">
      <xdr:nvSpPr>
        <xdr:cNvPr id="430" name="フリーフォーム 429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/>
      </xdr:nvSpPr>
      <xdr:spPr>
        <a:xfrm>
          <a:off x="20154900" y="2049800"/>
          <a:ext cx="796978" cy="0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796990"/>
            <a:gd name="connsiteY0" fmla="*/ 0 h 0"/>
            <a:gd name="connsiteX1" fmla="*/ 796990 w 79699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6990">
              <a:moveTo>
                <a:pt x="0" y="0"/>
              </a:move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494201</xdr:colOff>
      <xdr:row>18</xdr:row>
      <xdr:rowOff>141069</xdr:rowOff>
    </xdr:from>
    <xdr:to>
      <xdr:col>23</xdr:col>
      <xdr:colOff>258482</xdr:colOff>
      <xdr:row>20</xdr:row>
      <xdr:rowOff>169800</xdr:rowOff>
    </xdr:to>
    <xdr:sp macro="" textlink="">
      <xdr:nvSpPr>
        <xdr:cNvPr id="431" name="フリーフォーム 430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/>
      </xdr:nvSpPr>
      <xdr:spPr>
        <a:xfrm flipH="1">
          <a:off x="19544201" y="3227169"/>
          <a:ext cx="792981" cy="371631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265510</xdr:colOff>
      <xdr:row>16</xdr:row>
      <xdr:rowOff>45243</xdr:rowOff>
    </xdr:from>
    <xdr:to>
      <xdr:col>23</xdr:col>
      <xdr:colOff>707921</xdr:colOff>
      <xdr:row>19</xdr:row>
      <xdr:rowOff>6640</xdr:rowOff>
    </xdr:to>
    <xdr:sp macro="" textlink="">
      <xdr:nvSpPr>
        <xdr:cNvPr id="432" name="フリーフォーム 431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/>
      </xdr:nvSpPr>
      <xdr:spPr>
        <a:xfrm rot="16200000">
          <a:off x="20327542" y="2805111"/>
          <a:ext cx="475747" cy="442411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796990"/>
            <a:gd name="connsiteY0" fmla="*/ 0 h 0"/>
            <a:gd name="connsiteX1" fmla="*/ 796990 w 79699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6990">
              <a:moveTo>
                <a:pt x="0" y="0"/>
              </a:move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160651</xdr:colOff>
      <xdr:row>18</xdr:row>
      <xdr:rowOff>48449</xdr:rowOff>
    </xdr:from>
    <xdr:to>
      <xdr:col>23</xdr:col>
      <xdr:colOff>338728</xdr:colOff>
      <xdr:row>19</xdr:row>
      <xdr:rowOff>53185</xdr:rowOff>
    </xdr:to>
    <xdr:sp macro="" textlink="">
      <xdr:nvSpPr>
        <xdr:cNvPr id="433" name="円/楕円 432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/>
      </xdr:nvSpPr>
      <xdr:spPr>
        <a:xfrm>
          <a:off x="20239351" y="3134549"/>
          <a:ext cx="178077" cy="176186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759602</xdr:colOff>
      <xdr:row>18</xdr:row>
      <xdr:rowOff>43412</xdr:rowOff>
    </xdr:from>
    <xdr:to>
      <xdr:col>23</xdr:col>
      <xdr:colOff>98568</xdr:colOff>
      <xdr:row>19</xdr:row>
      <xdr:rowOff>50739</xdr:rowOff>
    </xdr:to>
    <xdr:sp macro="" textlink="">
      <xdr:nvSpPr>
        <xdr:cNvPr id="434" name="六角形 433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/>
      </xdr:nvSpPr>
      <xdr:spPr>
        <a:xfrm>
          <a:off x="19809602" y="3129512"/>
          <a:ext cx="367666" cy="178777"/>
        </a:xfrm>
        <a:prstGeom prst="hexagon">
          <a:avLst/>
        </a:pr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kumimoji="1" lang="en-US" altLang="ja-JP" sz="1200" b="1"/>
            <a:t>21</a:t>
          </a:r>
          <a:endParaRPr kumimoji="1" lang="ja-JP" altLang="en-US" sz="1200" b="1"/>
        </a:p>
      </xdr:txBody>
    </xdr:sp>
    <xdr:clientData/>
  </xdr:twoCellAnchor>
  <xdr:twoCellAnchor>
    <xdr:from>
      <xdr:col>22</xdr:col>
      <xdr:colOff>466725</xdr:colOff>
      <xdr:row>19</xdr:row>
      <xdr:rowOff>91279</xdr:rowOff>
    </xdr:from>
    <xdr:to>
      <xdr:col>23</xdr:col>
      <xdr:colOff>110912</xdr:colOff>
      <xdr:row>21</xdr:row>
      <xdr:rowOff>62705</xdr:rowOff>
    </xdr:to>
    <xdr:sp macro="" textlink="">
      <xdr:nvSpPr>
        <xdr:cNvPr id="435" name="正方形/長方形 434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/>
      </xdr:nvSpPr>
      <xdr:spPr>
        <a:xfrm>
          <a:off x="19516725" y="3348829"/>
          <a:ext cx="672887" cy="314326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36000" tIns="0" rIns="36000" bIns="0" rtlCol="0" anchor="ctr"/>
        <a:lstStyle/>
        <a:p>
          <a:pPr algn="ctr"/>
          <a:r>
            <a:rPr kumimoji="1" lang="en-US" altLang="ja-JP" sz="1200">
              <a:solidFill>
                <a:srgbClr val="FF0000"/>
              </a:solidFill>
            </a:rPr>
            <a:t>LAWSON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11905</xdr:colOff>
      <xdr:row>29</xdr:row>
      <xdr:rowOff>101203</xdr:rowOff>
    </xdr:from>
    <xdr:to>
      <xdr:col>23</xdr:col>
      <xdr:colOff>56434</xdr:colOff>
      <xdr:row>34</xdr:row>
      <xdr:rowOff>1</xdr:rowOff>
    </xdr:to>
    <xdr:sp macro="" textlink="">
      <xdr:nvSpPr>
        <xdr:cNvPr id="437" name="フリーフォーム 436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/>
      </xdr:nvSpPr>
      <xdr:spPr>
        <a:xfrm flipH="1">
          <a:off x="20090605" y="5073253"/>
          <a:ext cx="44529" cy="756048"/>
        </a:xfrm>
        <a:custGeom>
          <a:avLst/>
          <a:gdLst>
            <a:gd name="connsiteX0" fmla="*/ 631032 w 631032"/>
            <a:gd name="connsiteY0" fmla="*/ 422672 h 422672"/>
            <a:gd name="connsiteX1" fmla="*/ 0 w 631032"/>
            <a:gd name="connsiteY1" fmla="*/ 0 h 4226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31032" h="422672">
              <a:moveTo>
                <a:pt x="631032" y="422672"/>
              </a:moveTo>
              <a:lnTo>
                <a:pt x="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723896</xdr:colOff>
      <xdr:row>29</xdr:row>
      <xdr:rowOff>153591</xdr:rowOff>
    </xdr:from>
    <xdr:to>
      <xdr:col>23</xdr:col>
      <xdr:colOff>421482</xdr:colOff>
      <xdr:row>35</xdr:row>
      <xdr:rowOff>53578</xdr:rowOff>
    </xdr:to>
    <xdr:sp macro="" textlink="">
      <xdr:nvSpPr>
        <xdr:cNvPr id="436" name="フリーフォーム 435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/>
      </xdr:nvSpPr>
      <xdr:spPr>
        <a:xfrm>
          <a:off x="19773896" y="5125641"/>
          <a:ext cx="726286" cy="928687"/>
        </a:xfrm>
        <a:custGeom>
          <a:avLst/>
          <a:gdLst>
            <a:gd name="connsiteX0" fmla="*/ 280991 w 727476"/>
            <a:gd name="connsiteY0" fmla="*/ 934640 h 934640"/>
            <a:gd name="connsiteX1" fmla="*/ 280991 w 727476"/>
            <a:gd name="connsiteY1" fmla="*/ 726281 h 934640"/>
            <a:gd name="connsiteX2" fmla="*/ 36913 w 727476"/>
            <a:gd name="connsiteY2" fmla="*/ 523875 h 934640"/>
            <a:gd name="connsiteX3" fmla="*/ 25007 w 727476"/>
            <a:gd name="connsiteY3" fmla="*/ 357187 h 934640"/>
            <a:gd name="connsiteX4" fmla="*/ 269085 w 727476"/>
            <a:gd name="connsiteY4" fmla="*/ 202406 h 934640"/>
            <a:gd name="connsiteX5" fmla="*/ 727476 w 727476"/>
            <a:gd name="connsiteY5" fmla="*/ 0 h 9346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727476" h="934640">
              <a:moveTo>
                <a:pt x="280991" y="934640"/>
              </a:moveTo>
              <a:cubicBezTo>
                <a:pt x="301331" y="864691"/>
                <a:pt x="321671" y="794742"/>
                <a:pt x="280991" y="726281"/>
              </a:cubicBezTo>
              <a:cubicBezTo>
                <a:pt x="240311" y="657820"/>
                <a:pt x="79577" y="585391"/>
                <a:pt x="36913" y="523875"/>
              </a:cubicBezTo>
              <a:cubicBezTo>
                <a:pt x="-5751" y="462359"/>
                <a:pt x="-13688" y="410765"/>
                <a:pt x="25007" y="357187"/>
              </a:cubicBezTo>
              <a:cubicBezTo>
                <a:pt x="63702" y="303609"/>
                <a:pt x="152007" y="261937"/>
                <a:pt x="269085" y="202406"/>
              </a:cubicBezTo>
              <a:cubicBezTo>
                <a:pt x="386163" y="142875"/>
                <a:pt x="556819" y="71437"/>
                <a:pt x="727476" y="0"/>
              </a:cubicBez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937082</xdr:colOff>
      <xdr:row>33</xdr:row>
      <xdr:rowOff>85416</xdr:rowOff>
    </xdr:from>
    <xdr:to>
      <xdr:col>23</xdr:col>
      <xdr:colOff>83835</xdr:colOff>
      <xdr:row>34</xdr:row>
      <xdr:rowOff>90277</xdr:rowOff>
    </xdr:to>
    <xdr:sp macro="" textlink="">
      <xdr:nvSpPr>
        <xdr:cNvPr id="438" name="円/楕円 437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/>
      </xdr:nvSpPr>
      <xdr:spPr>
        <a:xfrm>
          <a:off x="19987082" y="5743266"/>
          <a:ext cx="175453" cy="176311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120621</xdr:colOff>
      <xdr:row>38</xdr:row>
      <xdr:rowOff>10622</xdr:rowOff>
    </xdr:from>
    <xdr:to>
      <xdr:col>23</xdr:col>
      <xdr:colOff>507867</xdr:colOff>
      <xdr:row>39</xdr:row>
      <xdr:rowOff>80280</xdr:rowOff>
    </xdr:to>
    <xdr:sp macro="" textlink="">
      <xdr:nvSpPr>
        <xdr:cNvPr id="440" name="フリーフォーム 439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/>
      </xdr:nvSpPr>
      <xdr:spPr>
        <a:xfrm>
          <a:off x="20199321" y="6525722"/>
          <a:ext cx="387246" cy="241108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1</a:t>
          </a:r>
          <a:endParaRPr kumimoji="1" lang="ja-JP" altLang="en-US" sz="1200" b="1"/>
        </a:p>
      </xdr:txBody>
    </xdr:sp>
    <xdr:clientData/>
  </xdr:twoCellAnchor>
  <xdr:twoCellAnchor>
    <xdr:from>
      <xdr:col>22</xdr:col>
      <xdr:colOff>377796</xdr:colOff>
      <xdr:row>24</xdr:row>
      <xdr:rowOff>48722</xdr:rowOff>
    </xdr:from>
    <xdr:to>
      <xdr:col>22</xdr:col>
      <xdr:colOff>765042</xdr:colOff>
      <xdr:row>25</xdr:row>
      <xdr:rowOff>118380</xdr:rowOff>
    </xdr:to>
    <xdr:sp macro="" textlink="">
      <xdr:nvSpPr>
        <xdr:cNvPr id="441" name="フリーフォーム 440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/>
      </xdr:nvSpPr>
      <xdr:spPr>
        <a:xfrm>
          <a:off x="19427796" y="4163522"/>
          <a:ext cx="387246" cy="241108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134</a:t>
          </a:r>
          <a:endParaRPr kumimoji="1" lang="ja-JP" altLang="en-US" sz="1200" b="1"/>
        </a:p>
      </xdr:txBody>
    </xdr:sp>
    <xdr:clientData/>
  </xdr:twoCellAnchor>
  <xdr:twoCellAnchor>
    <xdr:from>
      <xdr:col>23</xdr:col>
      <xdr:colOff>29308</xdr:colOff>
      <xdr:row>37</xdr:row>
      <xdr:rowOff>139944</xdr:rowOff>
    </xdr:from>
    <xdr:to>
      <xdr:col>23</xdr:col>
      <xdr:colOff>29308</xdr:colOff>
      <xdr:row>42</xdr:row>
      <xdr:rowOff>101844</xdr:rowOff>
    </xdr:to>
    <xdr:cxnSp macro="">
      <xdr:nvCxnSpPr>
        <xdr:cNvPr id="442" name="直線矢印コネクタ 441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CxnSpPr/>
      </xdr:nvCxnSpPr>
      <xdr:spPr>
        <a:xfrm flipV="1">
          <a:off x="20108008" y="6483594"/>
          <a:ext cx="0" cy="819150"/>
        </a:xfrm>
        <a:prstGeom prst="straightConnector1">
          <a:avLst/>
        </a:prstGeom>
        <a:ln w="571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419099</xdr:colOff>
      <xdr:row>39</xdr:row>
      <xdr:rowOff>137181</xdr:rowOff>
    </xdr:from>
    <xdr:to>
      <xdr:col>23</xdr:col>
      <xdr:colOff>600074</xdr:colOff>
      <xdr:row>40</xdr:row>
      <xdr:rowOff>11450</xdr:rowOff>
    </xdr:to>
    <xdr:sp macro="" textlink="">
      <xdr:nvSpPr>
        <xdr:cNvPr id="444" name="フリーフォーム 443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/>
      </xdr:nvSpPr>
      <xdr:spPr>
        <a:xfrm flipV="1">
          <a:off x="19469099" y="6823731"/>
          <a:ext cx="1209675" cy="45719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  <a:gd name="connsiteX0" fmla="*/ 0 w 796990"/>
            <a:gd name="connsiteY0" fmla="*/ 0 h 0"/>
            <a:gd name="connsiteX1" fmla="*/ 796990 w 79699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96990">
              <a:moveTo>
                <a:pt x="0" y="0"/>
              </a:move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969774</xdr:colOff>
      <xdr:row>39</xdr:row>
      <xdr:rowOff>120662</xdr:rowOff>
    </xdr:from>
    <xdr:to>
      <xdr:col>23</xdr:col>
      <xdr:colOff>116527</xdr:colOff>
      <xdr:row>40</xdr:row>
      <xdr:rowOff>125523</xdr:rowOff>
    </xdr:to>
    <xdr:sp macro="" textlink="">
      <xdr:nvSpPr>
        <xdr:cNvPr id="445" name="円/楕円 444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/>
      </xdr:nvSpPr>
      <xdr:spPr>
        <a:xfrm>
          <a:off x="20019774" y="6807212"/>
          <a:ext cx="175453" cy="176311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206346</xdr:colOff>
      <xdr:row>45</xdr:row>
      <xdr:rowOff>58247</xdr:rowOff>
    </xdr:from>
    <xdr:to>
      <xdr:col>23</xdr:col>
      <xdr:colOff>593592</xdr:colOff>
      <xdr:row>46</xdr:row>
      <xdr:rowOff>127905</xdr:rowOff>
    </xdr:to>
    <xdr:sp macro="" textlink="">
      <xdr:nvSpPr>
        <xdr:cNvPr id="447" name="フリーフォーム 446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/>
      </xdr:nvSpPr>
      <xdr:spPr>
        <a:xfrm>
          <a:off x="20285046" y="7773497"/>
          <a:ext cx="387246" cy="241108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1</a:t>
          </a:r>
          <a:endParaRPr kumimoji="1" lang="ja-JP" altLang="en-US" sz="1200" b="1"/>
        </a:p>
      </xdr:txBody>
    </xdr:sp>
    <xdr:clientData/>
  </xdr:twoCellAnchor>
  <xdr:twoCellAnchor>
    <xdr:from>
      <xdr:col>22</xdr:col>
      <xdr:colOff>587346</xdr:colOff>
      <xdr:row>31</xdr:row>
      <xdr:rowOff>20147</xdr:rowOff>
    </xdr:from>
    <xdr:to>
      <xdr:col>22</xdr:col>
      <xdr:colOff>974592</xdr:colOff>
      <xdr:row>32</xdr:row>
      <xdr:rowOff>89805</xdr:rowOff>
    </xdr:to>
    <xdr:sp macro="" textlink="">
      <xdr:nvSpPr>
        <xdr:cNvPr id="448" name="フリーフォーム 447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/>
      </xdr:nvSpPr>
      <xdr:spPr>
        <a:xfrm>
          <a:off x="19637346" y="5335097"/>
          <a:ext cx="387246" cy="241108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134</a:t>
          </a:r>
          <a:endParaRPr kumimoji="1" lang="ja-JP" altLang="en-US" sz="1200" b="1"/>
        </a:p>
      </xdr:txBody>
    </xdr:sp>
    <xdr:clientData/>
  </xdr:twoCellAnchor>
  <xdr:twoCellAnchor>
    <xdr:from>
      <xdr:col>22</xdr:col>
      <xdr:colOff>232266</xdr:colOff>
      <xdr:row>59</xdr:row>
      <xdr:rowOff>19050</xdr:rowOff>
    </xdr:from>
    <xdr:to>
      <xdr:col>23</xdr:col>
      <xdr:colOff>1932</xdr:colOff>
      <xdr:row>61</xdr:row>
      <xdr:rowOff>99093</xdr:rowOff>
    </xdr:to>
    <xdr:sp macro="" textlink="">
      <xdr:nvSpPr>
        <xdr:cNvPr id="449" name="フリーフォーム 448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/>
      </xdr:nvSpPr>
      <xdr:spPr>
        <a:xfrm>
          <a:off x="19282266" y="10134600"/>
          <a:ext cx="798366" cy="422943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96990" h="340179">
              <a:moveTo>
                <a:pt x="0" y="340179"/>
              </a:moveTo>
              <a:lnTo>
                <a:pt x="796990" y="340179"/>
              </a:ln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1932</xdr:colOff>
      <xdr:row>61</xdr:row>
      <xdr:rowOff>108810</xdr:rowOff>
    </xdr:from>
    <xdr:to>
      <xdr:col>23</xdr:col>
      <xdr:colOff>883466</xdr:colOff>
      <xdr:row>63</xdr:row>
      <xdr:rowOff>114300</xdr:rowOff>
    </xdr:to>
    <xdr:sp macro="" textlink="">
      <xdr:nvSpPr>
        <xdr:cNvPr id="450" name="フリーフォーム 449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/>
      </xdr:nvSpPr>
      <xdr:spPr>
        <a:xfrm>
          <a:off x="20080632" y="10567260"/>
          <a:ext cx="881534" cy="348390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941932</xdr:colOff>
      <xdr:row>61</xdr:row>
      <xdr:rowOff>14421</xdr:rowOff>
    </xdr:from>
    <xdr:to>
      <xdr:col>23</xdr:col>
      <xdr:colOff>88685</xdr:colOff>
      <xdr:row>62</xdr:row>
      <xdr:rowOff>19283</xdr:rowOff>
    </xdr:to>
    <xdr:sp macro="" textlink="">
      <xdr:nvSpPr>
        <xdr:cNvPr id="451" name="円/楕円 450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/>
      </xdr:nvSpPr>
      <xdr:spPr>
        <a:xfrm>
          <a:off x="19991932" y="10472871"/>
          <a:ext cx="175453" cy="176312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17317</xdr:colOff>
      <xdr:row>2</xdr:row>
      <xdr:rowOff>46891</xdr:rowOff>
    </xdr:from>
    <xdr:to>
      <xdr:col>20</xdr:col>
      <xdr:colOff>63036</xdr:colOff>
      <xdr:row>4</xdr:row>
      <xdr:rowOff>154777</xdr:rowOff>
    </xdr:to>
    <xdr:sp macro="" textlink="">
      <xdr:nvSpPr>
        <xdr:cNvPr id="453" name="フリーフォーム 452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/>
      </xdr:nvSpPr>
      <xdr:spPr>
        <a:xfrm flipH="1">
          <a:off x="17457592" y="389791"/>
          <a:ext cx="45719" cy="450786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96990" h="340179">
              <a:moveTo>
                <a:pt x="0" y="340179"/>
              </a:moveTo>
              <a:lnTo>
                <a:pt x="796990" y="340179"/>
              </a:ln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200024</xdr:colOff>
      <xdr:row>4</xdr:row>
      <xdr:rowOff>164494</xdr:rowOff>
    </xdr:from>
    <xdr:to>
      <xdr:col>20</xdr:col>
      <xdr:colOff>17317</xdr:colOff>
      <xdr:row>7</xdr:row>
      <xdr:rowOff>65940</xdr:rowOff>
    </xdr:to>
    <xdr:sp macro="" textlink="">
      <xdr:nvSpPr>
        <xdr:cNvPr id="454" name="フリーフォーム 453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/>
      </xdr:nvSpPr>
      <xdr:spPr>
        <a:xfrm flipH="1">
          <a:off x="16611599" y="850294"/>
          <a:ext cx="845993" cy="415796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960249</xdr:colOff>
      <xdr:row>4</xdr:row>
      <xdr:rowOff>73037</xdr:rowOff>
    </xdr:from>
    <xdr:to>
      <xdr:col>20</xdr:col>
      <xdr:colOff>107002</xdr:colOff>
      <xdr:row>5</xdr:row>
      <xdr:rowOff>77898</xdr:rowOff>
    </xdr:to>
    <xdr:sp macro="" textlink="">
      <xdr:nvSpPr>
        <xdr:cNvPr id="455" name="円/楕円 454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/>
      </xdr:nvSpPr>
      <xdr:spPr>
        <a:xfrm>
          <a:off x="17371824" y="758837"/>
          <a:ext cx="175453" cy="176311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222008</xdr:colOff>
      <xdr:row>9</xdr:row>
      <xdr:rowOff>56416</xdr:rowOff>
    </xdr:from>
    <xdr:to>
      <xdr:col>19</xdr:col>
      <xdr:colOff>1017443</xdr:colOff>
      <xdr:row>11</xdr:row>
      <xdr:rowOff>164302</xdr:rowOff>
    </xdr:to>
    <xdr:sp macro="" textlink="">
      <xdr:nvSpPr>
        <xdr:cNvPr id="456" name="フリーフォーム 455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/>
      </xdr:nvSpPr>
      <xdr:spPr>
        <a:xfrm>
          <a:off x="16633583" y="1599466"/>
          <a:ext cx="795435" cy="450786"/>
        </a:xfrm>
        <a:custGeom>
          <a:avLst/>
          <a:gdLst>
            <a:gd name="connsiteX0" fmla="*/ 0 w 796990"/>
            <a:gd name="connsiteY0" fmla="*/ 340179 h 340179"/>
            <a:gd name="connsiteX1" fmla="*/ 796990 w 796990"/>
            <a:gd name="connsiteY1" fmla="*/ 340179 h 340179"/>
            <a:gd name="connsiteX2" fmla="*/ 796990 w 796990"/>
            <a:gd name="connsiteY2" fmla="*/ 0 h 3401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96990" h="340179">
              <a:moveTo>
                <a:pt x="0" y="340179"/>
              </a:moveTo>
              <a:lnTo>
                <a:pt x="796990" y="340179"/>
              </a:lnTo>
              <a:lnTo>
                <a:pt x="796990" y="0"/>
              </a:lnTo>
            </a:path>
          </a:pathLst>
        </a:custGeom>
        <a:noFill/>
        <a:ln w="28575">
          <a:solidFill>
            <a:schemeClr val="tx1"/>
          </a:solidFill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1017443</xdr:colOff>
      <xdr:row>12</xdr:row>
      <xdr:rowOff>2569</xdr:rowOff>
    </xdr:from>
    <xdr:to>
      <xdr:col>20</xdr:col>
      <xdr:colOff>873208</xdr:colOff>
      <xdr:row>14</xdr:row>
      <xdr:rowOff>75465</xdr:rowOff>
    </xdr:to>
    <xdr:sp macro="" textlink="">
      <xdr:nvSpPr>
        <xdr:cNvPr id="457" name="フリーフォーム 456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/>
      </xdr:nvSpPr>
      <xdr:spPr>
        <a:xfrm>
          <a:off x="17429018" y="2059969"/>
          <a:ext cx="884465" cy="415796"/>
        </a:xfrm>
        <a:custGeom>
          <a:avLst/>
          <a:gdLst>
            <a:gd name="connsiteX0" fmla="*/ 0 w 1078852"/>
            <a:gd name="connsiteY0" fmla="*/ 466531 h 466531"/>
            <a:gd name="connsiteX1" fmla="*/ 0 w 1078852"/>
            <a:gd name="connsiteY1" fmla="*/ 0 h 466531"/>
            <a:gd name="connsiteX2" fmla="*/ 1078852 w 1078852"/>
            <a:gd name="connsiteY2" fmla="*/ 0 h 466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8852" h="466531">
              <a:moveTo>
                <a:pt x="0" y="466531"/>
              </a:moveTo>
              <a:lnTo>
                <a:pt x="0" y="0"/>
              </a:lnTo>
              <a:lnTo>
                <a:pt x="1078852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931674</xdr:colOff>
      <xdr:row>11</xdr:row>
      <xdr:rowOff>82562</xdr:rowOff>
    </xdr:from>
    <xdr:to>
      <xdr:col>20</xdr:col>
      <xdr:colOff>78427</xdr:colOff>
      <xdr:row>12</xdr:row>
      <xdr:rowOff>87423</xdr:rowOff>
    </xdr:to>
    <xdr:sp macro="" textlink="">
      <xdr:nvSpPr>
        <xdr:cNvPr id="458" name="円/楕円 457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/>
      </xdr:nvSpPr>
      <xdr:spPr>
        <a:xfrm>
          <a:off x="17343249" y="1968512"/>
          <a:ext cx="175453" cy="176311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492096</xdr:colOff>
      <xdr:row>19</xdr:row>
      <xdr:rowOff>29672</xdr:rowOff>
    </xdr:from>
    <xdr:to>
      <xdr:col>19</xdr:col>
      <xdr:colOff>879342</xdr:colOff>
      <xdr:row>20</xdr:row>
      <xdr:rowOff>99330</xdr:rowOff>
    </xdr:to>
    <xdr:sp macro="" textlink="">
      <xdr:nvSpPr>
        <xdr:cNvPr id="459" name="フリーフォーム 458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/>
      </xdr:nvSpPr>
      <xdr:spPr>
        <a:xfrm>
          <a:off x="16903671" y="3287222"/>
          <a:ext cx="387246" cy="241108"/>
        </a:xfrm>
        <a:custGeom>
          <a:avLst/>
          <a:gdLst>
            <a:gd name="connsiteX0" fmla="*/ 365709 w 731419"/>
            <a:gd name="connsiteY0" fmla="*/ 701621 h 701622"/>
            <a:gd name="connsiteX1" fmla="*/ 723619 w 731419"/>
            <a:gd name="connsiteY1" fmla="*/ 81053 h 701622"/>
            <a:gd name="connsiteX2" fmla="*/ 7800 w 731419"/>
            <a:gd name="connsiteY2" fmla="*/ 75280 h 701622"/>
            <a:gd name="connsiteX3" fmla="*/ 365709 w 731419"/>
            <a:gd name="connsiteY3" fmla="*/ 701621 h 701622"/>
            <a:gd name="connsiteX0" fmla="*/ 401872 w 767582"/>
            <a:gd name="connsiteY0" fmla="*/ 728815 h 728816"/>
            <a:gd name="connsiteX1" fmla="*/ 759782 w 767582"/>
            <a:gd name="connsiteY1" fmla="*/ 108247 h 728816"/>
            <a:gd name="connsiteX2" fmla="*/ 43963 w 767582"/>
            <a:gd name="connsiteY2" fmla="*/ 102474 h 728816"/>
            <a:gd name="connsiteX3" fmla="*/ 401872 w 767582"/>
            <a:gd name="connsiteY3" fmla="*/ 728815 h 728816"/>
            <a:gd name="connsiteX0" fmla="*/ 401872 w 767582"/>
            <a:gd name="connsiteY0" fmla="*/ 762923 h 762924"/>
            <a:gd name="connsiteX1" fmla="*/ 759782 w 767582"/>
            <a:gd name="connsiteY1" fmla="*/ 142355 h 762924"/>
            <a:gd name="connsiteX2" fmla="*/ 43963 w 767582"/>
            <a:gd name="connsiteY2" fmla="*/ 136582 h 762924"/>
            <a:gd name="connsiteX3" fmla="*/ 401872 w 767582"/>
            <a:gd name="connsiteY3" fmla="*/ 762923 h 762924"/>
            <a:gd name="connsiteX0" fmla="*/ 401872 w 799759"/>
            <a:gd name="connsiteY0" fmla="*/ 762923 h 762924"/>
            <a:gd name="connsiteX1" fmla="*/ 759782 w 799759"/>
            <a:gd name="connsiteY1" fmla="*/ 142355 h 762924"/>
            <a:gd name="connsiteX2" fmla="*/ 43963 w 799759"/>
            <a:gd name="connsiteY2" fmla="*/ 136582 h 762924"/>
            <a:gd name="connsiteX3" fmla="*/ 401872 w 799759"/>
            <a:gd name="connsiteY3" fmla="*/ 762923 h 762924"/>
            <a:gd name="connsiteX0" fmla="*/ 401872 w 799759"/>
            <a:gd name="connsiteY0" fmla="*/ 755635 h 755636"/>
            <a:gd name="connsiteX1" fmla="*/ 759782 w 799759"/>
            <a:gd name="connsiteY1" fmla="*/ 135067 h 755636"/>
            <a:gd name="connsiteX2" fmla="*/ 43963 w 799759"/>
            <a:gd name="connsiteY2" fmla="*/ 129294 h 755636"/>
            <a:gd name="connsiteX3" fmla="*/ 401872 w 799759"/>
            <a:gd name="connsiteY3" fmla="*/ 755635 h 755636"/>
            <a:gd name="connsiteX0" fmla="*/ 401872 w 803745"/>
            <a:gd name="connsiteY0" fmla="*/ 755635 h 755636"/>
            <a:gd name="connsiteX1" fmla="*/ 759782 w 803745"/>
            <a:gd name="connsiteY1" fmla="*/ 135067 h 755636"/>
            <a:gd name="connsiteX2" fmla="*/ 43963 w 803745"/>
            <a:gd name="connsiteY2" fmla="*/ 129294 h 755636"/>
            <a:gd name="connsiteX3" fmla="*/ 401872 w 803745"/>
            <a:gd name="connsiteY3" fmla="*/ 755635 h 755636"/>
            <a:gd name="connsiteX0" fmla="*/ 401872 w 797791"/>
            <a:gd name="connsiteY0" fmla="*/ 755635 h 755636"/>
            <a:gd name="connsiteX1" fmla="*/ 759782 w 797791"/>
            <a:gd name="connsiteY1" fmla="*/ 135067 h 755636"/>
            <a:gd name="connsiteX2" fmla="*/ 43963 w 797791"/>
            <a:gd name="connsiteY2" fmla="*/ 129294 h 755636"/>
            <a:gd name="connsiteX3" fmla="*/ 401872 w 797791"/>
            <a:gd name="connsiteY3" fmla="*/ 755635 h 755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97791" h="755636">
              <a:moveTo>
                <a:pt x="401872" y="755635"/>
              </a:moveTo>
              <a:cubicBezTo>
                <a:pt x="521175" y="756597"/>
                <a:pt x="921722" y="297134"/>
                <a:pt x="759782" y="135067"/>
              </a:cubicBezTo>
              <a:cubicBezTo>
                <a:pt x="575109" y="-46220"/>
                <a:pt x="222955" y="-41900"/>
                <a:pt x="43963" y="129294"/>
              </a:cubicBezTo>
              <a:cubicBezTo>
                <a:pt x="-135029" y="300488"/>
                <a:pt x="282569" y="754673"/>
                <a:pt x="401872" y="755635"/>
              </a:cubicBezTo>
              <a:close/>
            </a:path>
          </a:pathLst>
        </a:custGeom>
        <a:solidFill>
          <a:srgbClr val="0000FF"/>
        </a:solidFill>
        <a:ln w="12700" cmpd="sng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36000" rtlCol="0" anchor="ctr"/>
        <a:lstStyle/>
        <a:p>
          <a:pPr algn="ctr"/>
          <a:r>
            <a:rPr kumimoji="1" lang="en-US" altLang="ja-JP" sz="1200" b="1"/>
            <a:t>135</a:t>
          </a:r>
          <a:endParaRPr kumimoji="1" lang="ja-JP" altLang="en-US" sz="1200" b="1"/>
        </a:p>
      </xdr:txBody>
    </xdr:sp>
    <xdr:clientData/>
  </xdr:twoCellAnchor>
  <xdr:twoCellAnchor>
    <xdr:from>
      <xdr:col>19</xdr:col>
      <xdr:colOff>685800</xdr:colOff>
      <xdr:row>24</xdr:row>
      <xdr:rowOff>57150</xdr:rowOff>
    </xdr:from>
    <xdr:to>
      <xdr:col>19</xdr:col>
      <xdr:colOff>962025</xdr:colOff>
      <xdr:row>25</xdr:row>
      <xdr:rowOff>123826</xdr:rowOff>
    </xdr:to>
    <xdr:cxnSp macro="">
      <xdr:nvCxnSpPr>
        <xdr:cNvPr id="460" name="直線コネクタ 459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CxnSpPr/>
      </xdr:nvCxnSpPr>
      <xdr:spPr>
        <a:xfrm>
          <a:off x="17097375" y="4171950"/>
          <a:ext cx="276225" cy="238126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942892</xdr:colOff>
      <xdr:row>25</xdr:row>
      <xdr:rowOff>60086</xdr:rowOff>
    </xdr:from>
    <xdr:to>
      <xdr:col>20</xdr:col>
      <xdr:colOff>92269</xdr:colOff>
      <xdr:row>26</xdr:row>
      <xdr:rowOff>64823</xdr:rowOff>
    </xdr:to>
    <xdr:sp macro="" textlink="">
      <xdr:nvSpPr>
        <xdr:cNvPr id="361" name="円/楕円 36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/>
      </xdr:nvSpPr>
      <xdr:spPr>
        <a:xfrm>
          <a:off x="17303911" y="4273067"/>
          <a:ext cx="175146" cy="173256"/>
        </a:xfrm>
        <a:prstGeom prst="ellipse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0</xdr:colOff>
      <xdr:row>26</xdr:row>
      <xdr:rowOff>85725</xdr:rowOff>
    </xdr:from>
    <xdr:to>
      <xdr:col>20</xdr:col>
      <xdr:colOff>0</xdr:colOff>
      <xdr:row>28</xdr:row>
      <xdr:rowOff>95250</xdr:rowOff>
    </xdr:to>
    <xdr:cxnSp macro="">
      <xdr:nvCxnSpPr>
        <xdr:cNvPr id="461" name="直線コネクタ 460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CxnSpPr/>
      </xdr:nvCxnSpPr>
      <xdr:spPr>
        <a:xfrm>
          <a:off x="17440275" y="4543425"/>
          <a:ext cx="0" cy="352425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47625</xdr:colOff>
      <xdr:row>27</xdr:row>
      <xdr:rowOff>0</xdr:rowOff>
    </xdr:from>
    <xdr:to>
      <xdr:col>20</xdr:col>
      <xdr:colOff>744505</xdr:colOff>
      <xdr:row>28</xdr:row>
      <xdr:rowOff>142875</xdr:rowOff>
    </xdr:to>
    <xdr:sp macro="" textlink="">
      <xdr:nvSpPr>
        <xdr:cNvPr id="462" name="正方形/長方形 461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/>
      </xdr:nvSpPr>
      <xdr:spPr>
        <a:xfrm>
          <a:off x="17487900" y="4629150"/>
          <a:ext cx="696880" cy="31432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36000" tIns="0" rIns="36000" bIns="0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東横イン</a:t>
          </a:r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28575">
          <a:solidFill>
            <a:schemeClr val="tx1"/>
          </a:solidFill>
          <a:headEnd type="none" w="med" len="med"/>
          <a:tailEnd type="none" w="med" len="med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8"/>
  <sheetViews>
    <sheetView tabSelected="1" topLeftCell="A22" zoomScaleNormal="100" zoomScaleSheetLayoutView="100" workbookViewId="0">
      <selection activeCell="J40" sqref="J40"/>
    </sheetView>
  </sheetViews>
  <sheetFormatPr defaultColWidth="11.375" defaultRowHeight="14.25" x14ac:dyDescent="0.15"/>
  <cols>
    <col min="1" max="1" width="4.875" style="41" customWidth="1"/>
    <col min="2" max="2" width="6.75" style="40" customWidth="1"/>
    <col min="3" max="3" width="6.875" style="36" customWidth="1"/>
    <col min="4" max="4" width="36" style="37" customWidth="1"/>
    <col min="5" max="5" width="5.875" style="38" customWidth="1"/>
    <col min="6" max="6" width="6.375" style="38" customWidth="1"/>
    <col min="7" max="7" width="15.375" style="39" customWidth="1"/>
    <col min="8" max="8" width="58.25" style="37" customWidth="1"/>
    <col min="9" max="16384" width="11.375" style="33"/>
  </cols>
  <sheetData>
    <row r="1" spans="1:8" ht="28.5" customHeight="1" x14ac:dyDescent="0.15">
      <c r="A1" s="115" t="s">
        <v>258</v>
      </c>
      <c r="B1" s="116"/>
      <c r="C1" s="116"/>
      <c r="D1" s="117"/>
      <c r="E1" s="118" t="s">
        <v>257</v>
      </c>
      <c r="F1" s="119"/>
      <c r="G1" s="120"/>
      <c r="H1" s="103" t="s">
        <v>268</v>
      </c>
    </row>
    <row r="2" spans="1:8" ht="30" customHeight="1" x14ac:dyDescent="0.15">
      <c r="A2" s="112" t="s">
        <v>235</v>
      </c>
      <c r="B2" s="112"/>
      <c r="C2" s="112"/>
      <c r="D2" s="112"/>
      <c r="E2" s="112"/>
      <c r="F2" s="112"/>
      <c r="G2" s="112"/>
      <c r="H2" s="113" t="s">
        <v>232</v>
      </c>
    </row>
    <row r="3" spans="1:8" s="34" customFormat="1" ht="15" thickBot="1" x14ac:dyDescent="0.2">
      <c r="A3" s="97" t="s">
        <v>230</v>
      </c>
      <c r="B3" s="98" t="s">
        <v>0</v>
      </c>
      <c r="C3" s="98" t="s">
        <v>1</v>
      </c>
      <c r="D3" s="99" t="s">
        <v>2</v>
      </c>
      <c r="E3" s="100"/>
      <c r="F3" s="100" t="s">
        <v>3</v>
      </c>
      <c r="G3" s="101" t="s">
        <v>4</v>
      </c>
      <c r="H3" s="114"/>
    </row>
    <row r="4" spans="1:8" s="34" customFormat="1" ht="26.25" customHeight="1" thickTop="1" x14ac:dyDescent="0.15">
      <c r="A4" s="57">
        <v>1</v>
      </c>
      <c r="B4" s="84">
        <v>0</v>
      </c>
      <c r="C4" s="83">
        <v>0</v>
      </c>
      <c r="D4" s="59" t="s">
        <v>226</v>
      </c>
      <c r="E4" s="60"/>
      <c r="F4" s="60" t="s">
        <v>5</v>
      </c>
      <c r="G4" s="59"/>
      <c r="H4" s="59" t="s">
        <v>233</v>
      </c>
    </row>
    <row r="5" spans="1:8" s="34" customFormat="1" x14ac:dyDescent="0.15">
      <c r="A5" s="55">
        <f>A4+1</f>
        <v>2</v>
      </c>
      <c r="B5" s="85">
        <v>0.1</v>
      </c>
      <c r="C5" s="51">
        <f>B5-B4</f>
        <v>0.1</v>
      </c>
      <c r="D5" s="48" t="s">
        <v>6</v>
      </c>
      <c r="E5" s="61" t="s">
        <v>7</v>
      </c>
      <c r="F5" s="61" t="s">
        <v>5</v>
      </c>
      <c r="G5" s="48"/>
      <c r="H5" s="48"/>
    </row>
    <row r="6" spans="1:8" s="34" customFormat="1" x14ac:dyDescent="0.15">
      <c r="A6" s="55">
        <f t="shared" ref="A6:A65" si="0">A5+1</f>
        <v>3</v>
      </c>
      <c r="B6" s="85">
        <v>0.4</v>
      </c>
      <c r="C6" s="51">
        <f t="shared" ref="C6:C69" si="1">B6-B5</f>
        <v>0.30000000000000004</v>
      </c>
      <c r="D6" s="62" t="s">
        <v>8</v>
      </c>
      <c r="E6" s="61" t="s">
        <v>9</v>
      </c>
      <c r="F6" s="61" t="s">
        <v>10</v>
      </c>
      <c r="G6" s="48" t="s">
        <v>11</v>
      </c>
      <c r="H6" s="48"/>
    </row>
    <row r="7" spans="1:8" s="34" customFormat="1" x14ac:dyDescent="0.15">
      <c r="A7" s="55">
        <f t="shared" si="0"/>
        <v>4</v>
      </c>
      <c r="B7" s="85">
        <v>4.8</v>
      </c>
      <c r="C7" s="51">
        <f t="shared" si="1"/>
        <v>4.3999999999999995</v>
      </c>
      <c r="D7" s="48" t="s">
        <v>12</v>
      </c>
      <c r="E7" s="61" t="s">
        <v>9</v>
      </c>
      <c r="F7" s="61" t="s">
        <v>5</v>
      </c>
      <c r="G7" s="48"/>
      <c r="H7" s="48"/>
    </row>
    <row r="8" spans="1:8" s="34" customFormat="1" x14ac:dyDescent="0.15">
      <c r="A8" s="55">
        <f t="shared" si="0"/>
        <v>5</v>
      </c>
      <c r="B8" s="85">
        <v>5.7</v>
      </c>
      <c r="C8" s="51">
        <f t="shared" si="1"/>
        <v>0.90000000000000036</v>
      </c>
      <c r="D8" s="48" t="s">
        <v>13</v>
      </c>
      <c r="E8" s="61" t="s">
        <v>14</v>
      </c>
      <c r="F8" s="61" t="s">
        <v>10</v>
      </c>
      <c r="G8" s="48" t="s">
        <v>15</v>
      </c>
      <c r="H8" s="63" t="s">
        <v>16</v>
      </c>
    </row>
    <row r="9" spans="1:8" s="34" customFormat="1" x14ac:dyDescent="0.15">
      <c r="A9" s="55">
        <f t="shared" si="0"/>
        <v>6</v>
      </c>
      <c r="B9" s="85">
        <v>8.4</v>
      </c>
      <c r="C9" s="51">
        <f t="shared" si="1"/>
        <v>2.7</v>
      </c>
      <c r="D9" s="48" t="s">
        <v>17</v>
      </c>
      <c r="E9" s="61" t="s">
        <v>14</v>
      </c>
      <c r="F9" s="61" t="s">
        <v>5</v>
      </c>
      <c r="G9" s="48" t="s">
        <v>18</v>
      </c>
      <c r="H9" s="48"/>
    </row>
    <row r="10" spans="1:8" s="34" customFormat="1" ht="26.25" customHeight="1" x14ac:dyDescent="0.15">
      <c r="A10" s="56">
        <f t="shared" si="0"/>
        <v>7</v>
      </c>
      <c r="B10" s="86">
        <v>13.8</v>
      </c>
      <c r="C10" s="52">
        <f t="shared" si="1"/>
        <v>5.4</v>
      </c>
      <c r="D10" s="64" t="s">
        <v>19</v>
      </c>
      <c r="E10" s="65"/>
      <c r="F10" s="66" t="s">
        <v>10</v>
      </c>
      <c r="G10" s="67" t="s">
        <v>20</v>
      </c>
      <c r="H10" s="68" t="s">
        <v>238</v>
      </c>
    </row>
    <row r="11" spans="1:8" s="34" customFormat="1" ht="14.25" customHeight="1" x14ac:dyDescent="0.15">
      <c r="A11" s="55">
        <f t="shared" si="0"/>
        <v>8</v>
      </c>
      <c r="B11" s="85">
        <v>17.2</v>
      </c>
      <c r="C11" s="51">
        <f t="shared" si="1"/>
        <v>3.3999999999999986</v>
      </c>
      <c r="D11" s="48" t="s">
        <v>21</v>
      </c>
      <c r="E11" s="61" t="s">
        <v>14</v>
      </c>
      <c r="F11" s="61" t="s">
        <v>10</v>
      </c>
      <c r="G11" s="48" t="s">
        <v>20</v>
      </c>
      <c r="H11" s="48" t="s">
        <v>22</v>
      </c>
    </row>
    <row r="12" spans="1:8" s="34" customFormat="1" ht="14.25" customHeight="1" x14ac:dyDescent="0.15">
      <c r="A12" s="55">
        <f t="shared" si="0"/>
        <v>9</v>
      </c>
      <c r="B12" s="85">
        <v>17.5</v>
      </c>
      <c r="C12" s="51">
        <f t="shared" si="1"/>
        <v>0.30000000000000071</v>
      </c>
      <c r="D12" s="48" t="s">
        <v>23</v>
      </c>
      <c r="E12" s="61" t="s">
        <v>14</v>
      </c>
      <c r="F12" s="61" t="s">
        <v>24</v>
      </c>
      <c r="G12" s="48" t="s">
        <v>25</v>
      </c>
      <c r="H12" s="48"/>
    </row>
    <row r="13" spans="1:8" s="34" customFormat="1" ht="14.25" customHeight="1" x14ac:dyDescent="0.15">
      <c r="A13" s="55">
        <f t="shared" si="0"/>
        <v>10</v>
      </c>
      <c r="B13" s="85">
        <v>19</v>
      </c>
      <c r="C13" s="51">
        <f t="shared" si="1"/>
        <v>1.5</v>
      </c>
      <c r="D13" s="48" t="s">
        <v>26</v>
      </c>
      <c r="E13" s="61" t="s">
        <v>27</v>
      </c>
      <c r="F13" s="61" t="s">
        <v>10</v>
      </c>
      <c r="G13" s="48" t="s">
        <v>20</v>
      </c>
      <c r="H13" s="48"/>
    </row>
    <row r="14" spans="1:8" s="34" customFormat="1" ht="14.25" customHeight="1" x14ac:dyDescent="0.15">
      <c r="A14" s="55">
        <f t="shared" si="0"/>
        <v>11</v>
      </c>
      <c r="B14" s="85">
        <v>25.3</v>
      </c>
      <c r="C14" s="51">
        <f t="shared" si="1"/>
        <v>6.3000000000000007</v>
      </c>
      <c r="D14" s="48" t="s">
        <v>28</v>
      </c>
      <c r="E14" s="106" t="s">
        <v>9</v>
      </c>
      <c r="F14" s="61" t="s">
        <v>24</v>
      </c>
      <c r="G14" s="48"/>
      <c r="H14" s="69" t="s">
        <v>267</v>
      </c>
    </row>
    <row r="15" spans="1:8" s="34" customFormat="1" ht="14.25" customHeight="1" x14ac:dyDescent="0.15">
      <c r="A15" s="56">
        <f t="shared" si="0"/>
        <v>12</v>
      </c>
      <c r="B15" s="86">
        <v>26.3</v>
      </c>
      <c r="C15" s="52">
        <f t="shared" si="1"/>
        <v>1</v>
      </c>
      <c r="D15" s="67" t="s">
        <v>29</v>
      </c>
      <c r="E15" s="66" t="s">
        <v>30</v>
      </c>
      <c r="F15" s="66" t="s">
        <v>31</v>
      </c>
      <c r="G15" s="67"/>
      <c r="H15" s="107" t="s">
        <v>265</v>
      </c>
    </row>
    <row r="16" spans="1:8" s="34" customFormat="1" ht="14.25" customHeight="1" x14ac:dyDescent="0.15">
      <c r="A16" s="55">
        <f t="shared" si="0"/>
        <v>13</v>
      </c>
      <c r="B16" s="85">
        <v>26.4</v>
      </c>
      <c r="C16" s="51">
        <f t="shared" si="1"/>
        <v>9.9999999999997868E-2</v>
      </c>
      <c r="D16" s="48" t="s">
        <v>32</v>
      </c>
      <c r="E16" s="61" t="s">
        <v>9</v>
      </c>
      <c r="F16" s="61" t="s">
        <v>33</v>
      </c>
      <c r="G16" s="48" t="s">
        <v>34</v>
      </c>
      <c r="H16" s="48" t="s">
        <v>35</v>
      </c>
    </row>
    <row r="17" spans="1:8" s="34" customFormat="1" ht="14.25" customHeight="1" x14ac:dyDescent="0.15">
      <c r="A17" s="55">
        <f t="shared" si="0"/>
        <v>14</v>
      </c>
      <c r="B17" s="85">
        <v>27</v>
      </c>
      <c r="C17" s="51">
        <f t="shared" si="1"/>
        <v>0.60000000000000142</v>
      </c>
      <c r="D17" s="48" t="s">
        <v>36</v>
      </c>
      <c r="E17" s="61" t="s">
        <v>37</v>
      </c>
      <c r="F17" s="61" t="s">
        <v>38</v>
      </c>
      <c r="G17" s="48" t="s">
        <v>39</v>
      </c>
      <c r="H17" s="48"/>
    </row>
    <row r="18" spans="1:8" s="34" customFormat="1" ht="27" customHeight="1" x14ac:dyDescent="0.15">
      <c r="A18" s="56">
        <f t="shared" si="0"/>
        <v>15</v>
      </c>
      <c r="B18" s="86">
        <v>30.6</v>
      </c>
      <c r="C18" s="52">
        <f t="shared" si="1"/>
        <v>3.6000000000000014</v>
      </c>
      <c r="D18" s="64" t="s">
        <v>40</v>
      </c>
      <c r="E18" s="70" t="s">
        <v>7</v>
      </c>
      <c r="F18" s="71" t="s">
        <v>24</v>
      </c>
      <c r="G18" s="72"/>
      <c r="H18" s="68" t="s">
        <v>239</v>
      </c>
    </row>
    <row r="19" spans="1:8" s="34" customFormat="1" ht="14.25" customHeight="1" x14ac:dyDescent="0.15">
      <c r="A19" s="55">
        <f t="shared" si="0"/>
        <v>16</v>
      </c>
      <c r="B19" s="85">
        <v>30.8</v>
      </c>
      <c r="C19" s="51">
        <f t="shared" si="1"/>
        <v>0.19999999999999929</v>
      </c>
      <c r="D19" s="48" t="s">
        <v>41</v>
      </c>
      <c r="E19" s="61" t="s">
        <v>14</v>
      </c>
      <c r="F19" s="61" t="s">
        <v>42</v>
      </c>
      <c r="G19" s="48" t="s">
        <v>43</v>
      </c>
      <c r="H19" s="48" t="s">
        <v>44</v>
      </c>
    </row>
    <row r="20" spans="1:8" s="34" customFormat="1" ht="14.25" customHeight="1" x14ac:dyDescent="0.15">
      <c r="A20" s="55">
        <f t="shared" si="0"/>
        <v>17</v>
      </c>
      <c r="B20" s="87">
        <v>35.799999999999997</v>
      </c>
      <c r="C20" s="51">
        <f t="shared" si="1"/>
        <v>4.9999999999999964</v>
      </c>
      <c r="D20" s="73" t="s">
        <v>45</v>
      </c>
      <c r="E20" s="74" t="s">
        <v>46</v>
      </c>
      <c r="F20" s="75" t="s">
        <v>47</v>
      </c>
      <c r="G20" s="62" t="s">
        <v>48</v>
      </c>
      <c r="H20" s="62"/>
    </row>
    <row r="21" spans="1:8" s="34" customFormat="1" ht="26.25" customHeight="1" x14ac:dyDescent="0.15">
      <c r="A21" s="55">
        <f t="shared" si="0"/>
        <v>18</v>
      </c>
      <c r="B21" s="85">
        <v>36.9</v>
      </c>
      <c r="C21" s="51">
        <f t="shared" si="1"/>
        <v>1.1000000000000014</v>
      </c>
      <c r="D21" s="48" t="s">
        <v>49</v>
      </c>
      <c r="E21" s="61" t="s">
        <v>9</v>
      </c>
      <c r="F21" s="61" t="s">
        <v>33</v>
      </c>
      <c r="G21" s="48" t="s">
        <v>50</v>
      </c>
      <c r="H21" s="48"/>
    </row>
    <row r="22" spans="1:8" s="34" customFormat="1" ht="14.25" customHeight="1" x14ac:dyDescent="0.15">
      <c r="A22" s="55">
        <f t="shared" si="0"/>
        <v>19</v>
      </c>
      <c r="B22" s="85">
        <v>37.5</v>
      </c>
      <c r="C22" s="51">
        <f t="shared" si="1"/>
        <v>0.60000000000000142</v>
      </c>
      <c r="D22" s="48" t="s">
        <v>51</v>
      </c>
      <c r="E22" s="61" t="s">
        <v>27</v>
      </c>
      <c r="F22" s="61" t="s">
        <v>10</v>
      </c>
      <c r="G22" s="48" t="s">
        <v>52</v>
      </c>
      <c r="H22" s="48"/>
    </row>
    <row r="23" spans="1:8" s="34" customFormat="1" ht="26.25" customHeight="1" x14ac:dyDescent="0.15">
      <c r="A23" s="55">
        <f t="shared" si="0"/>
        <v>20</v>
      </c>
      <c r="B23" s="85">
        <v>51.1</v>
      </c>
      <c r="C23" s="51">
        <f t="shared" si="1"/>
        <v>13.600000000000001</v>
      </c>
      <c r="D23" s="48" t="s">
        <v>53</v>
      </c>
      <c r="E23" s="61" t="s">
        <v>14</v>
      </c>
      <c r="F23" s="61" t="s">
        <v>5</v>
      </c>
      <c r="G23" s="48" t="s">
        <v>54</v>
      </c>
      <c r="H23" s="48"/>
    </row>
    <row r="24" spans="1:8" s="34" customFormat="1" ht="26.25" customHeight="1" x14ac:dyDescent="0.15">
      <c r="A24" s="55">
        <f t="shared" si="0"/>
        <v>21</v>
      </c>
      <c r="B24" s="85">
        <v>52.3</v>
      </c>
      <c r="C24" s="51">
        <f t="shared" si="1"/>
        <v>1.1999999999999957</v>
      </c>
      <c r="D24" s="48" t="s">
        <v>55</v>
      </c>
      <c r="E24" s="61" t="s">
        <v>14</v>
      </c>
      <c r="F24" s="61" t="s">
        <v>31</v>
      </c>
      <c r="G24" s="48" t="s">
        <v>56</v>
      </c>
      <c r="H24" s="48"/>
    </row>
    <row r="25" spans="1:8" s="34" customFormat="1" x14ac:dyDescent="0.15">
      <c r="A25" s="55">
        <f t="shared" si="0"/>
        <v>22</v>
      </c>
      <c r="B25" s="85">
        <v>57.6</v>
      </c>
      <c r="C25" s="51">
        <f t="shared" si="1"/>
        <v>5.3000000000000043</v>
      </c>
      <c r="D25" s="48" t="s">
        <v>57</v>
      </c>
      <c r="E25" s="61" t="s">
        <v>14</v>
      </c>
      <c r="F25" s="61" t="s">
        <v>5</v>
      </c>
      <c r="G25" s="48" t="s">
        <v>58</v>
      </c>
      <c r="H25" s="48"/>
    </row>
    <row r="26" spans="1:8" s="34" customFormat="1" ht="26.25" customHeight="1" x14ac:dyDescent="0.15">
      <c r="A26" s="54">
        <f t="shared" si="0"/>
        <v>23</v>
      </c>
      <c r="B26" s="88">
        <v>57.9</v>
      </c>
      <c r="C26" s="53">
        <f t="shared" si="1"/>
        <v>0.29999999999999716</v>
      </c>
      <c r="D26" s="76" t="s">
        <v>227</v>
      </c>
      <c r="E26" s="77" t="s">
        <v>59</v>
      </c>
      <c r="F26" s="77"/>
      <c r="G26" s="76"/>
      <c r="H26" s="76" t="s">
        <v>234</v>
      </c>
    </row>
    <row r="27" spans="1:8" s="34" customFormat="1" ht="14.25" customHeight="1" x14ac:dyDescent="0.15">
      <c r="A27" s="55">
        <f t="shared" si="0"/>
        <v>24</v>
      </c>
      <c r="B27" s="85">
        <v>58.2</v>
      </c>
      <c r="C27" s="51">
        <f t="shared" si="1"/>
        <v>0.30000000000000426</v>
      </c>
      <c r="D27" s="48" t="s">
        <v>60</v>
      </c>
      <c r="E27" s="61" t="s">
        <v>14</v>
      </c>
      <c r="F27" s="61" t="s">
        <v>5</v>
      </c>
      <c r="G27" s="48"/>
      <c r="H27" s="48"/>
    </row>
    <row r="28" spans="1:8" s="34" customFormat="1" ht="14.25" customHeight="1" x14ac:dyDescent="0.15">
      <c r="A28" s="55">
        <f t="shared" si="0"/>
        <v>25</v>
      </c>
      <c r="B28" s="85">
        <v>59.8</v>
      </c>
      <c r="C28" s="51">
        <f t="shared" si="1"/>
        <v>1.5999999999999943</v>
      </c>
      <c r="D28" s="48" t="s">
        <v>61</v>
      </c>
      <c r="E28" s="61" t="s">
        <v>14</v>
      </c>
      <c r="F28" s="61" t="s">
        <v>10</v>
      </c>
      <c r="G28" s="48" t="s">
        <v>62</v>
      </c>
      <c r="H28" s="48"/>
    </row>
    <row r="29" spans="1:8" s="34" customFormat="1" ht="14.25" customHeight="1" x14ac:dyDescent="0.15">
      <c r="A29" s="55">
        <f t="shared" si="0"/>
        <v>26</v>
      </c>
      <c r="B29" s="89">
        <v>63.9</v>
      </c>
      <c r="C29" s="51">
        <f t="shared" si="1"/>
        <v>4.1000000000000014</v>
      </c>
      <c r="D29" s="78" t="s">
        <v>63</v>
      </c>
      <c r="E29" s="79" t="s">
        <v>14</v>
      </c>
      <c r="F29" s="79" t="s">
        <v>5</v>
      </c>
      <c r="G29" s="80" t="s">
        <v>64</v>
      </c>
      <c r="H29" s="96" t="s">
        <v>65</v>
      </c>
    </row>
    <row r="30" spans="1:8" s="34" customFormat="1" ht="26.25" customHeight="1" x14ac:dyDescent="0.15">
      <c r="A30" s="55">
        <f t="shared" si="0"/>
        <v>27</v>
      </c>
      <c r="B30" s="85">
        <v>64</v>
      </c>
      <c r="C30" s="51">
        <f t="shared" si="1"/>
        <v>0.10000000000000142</v>
      </c>
      <c r="D30" s="48" t="s">
        <v>66</v>
      </c>
      <c r="E30" s="61" t="s">
        <v>9</v>
      </c>
      <c r="F30" s="61" t="s">
        <v>31</v>
      </c>
      <c r="G30" s="48" t="s">
        <v>253</v>
      </c>
      <c r="H30" s="48"/>
    </row>
    <row r="31" spans="1:8" s="35" customFormat="1" ht="14.25" customHeight="1" x14ac:dyDescent="0.15">
      <c r="A31" s="55">
        <f t="shared" si="0"/>
        <v>28</v>
      </c>
      <c r="B31" s="85">
        <f>B30+24.7</f>
        <v>88.7</v>
      </c>
      <c r="C31" s="51">
        <f t="shared" si="1"/>
        <v>24.700000000000003</v>
      </c>
      <c r="D31" s="48" t="s">
        <v>67</v>
      </c>
      <c r="E31" s="47" t="s">
        <v>68</v>
      </c>
      <c r="F31" s="47" t="s">
        <v>69</v>
      </c>
      <c r="G31" s="48" t="s">
        <v>62</v>
      </c>
      <c r="H31" s="48" t="s">
        <v>70</v>
      </c>
    </row>
    <row r="32" spans="1:8" ht="26.25" customHeight="1" x14ac:dyDescent="0.15">
      <c r="A32" s="55">
        <f t="shared" si="0"/>
        <v>29</v>
      </c>
      <c r="B32" s="85">
        <v>91.2</v>
      </c>
      <c r="C32" s="51">
        <f t="shared" si="1"/>
        <v>2.5</v>
      </c>
      <c r="D32" s="48" t="s">
        <v>71</v>
      </c>
      <c r="E32" s="47" t="s">
        <v>68</v>
      </c>
      <c r="F32" s="47" t="s">
        <v>72</v>
      </c>
      <c r="G32" s="48" t="s">
        <v>73</v>
      </c>
      <c r="H32" s="48" t="s">
        <v>74</v>
      </c>
    </row>
    <row r="33" spans="1:8" ht="14.25" customHeight="1" x14ac:dyDescent="0.15">
      <c r="A33" s="56">
        <f t="shared" si="0"/>
        <v>30</v>
      </c>
      <c r="B33" s="86">
        <v>95.5</v>
      </c>
      <c r="C33" s="52">
        <f t="shared" si="1"/>
        <v>4.2999999999999972</v>
      </c>
      <c r="D33" s="67" t="s">
        <v>75</v>
      </c>
      <c r="E33" s="65" t="s">
        <v>76</v>
      </c>
      <c r="F33" s="65" t="s">
        <v>77</v>
      </c>
      <c r="G33" s="67" t="s">
        <v>78</v>
      </c>
      <c r="H33" s="102" t="s">
        <v>264</v>
      </c>
    </row>
    <row r="34" spans="1:8" ht="14.25" customHeight="1" x14ac:dyDescent="0.15">
      <c r="A34" s="56">
        <f t="shared" si="0"/>
        <v>31</v>
      </c>
      <c r="B34" s="86">
        <v>96.5</v>
      </c>
      <c r="C34" s="52">
        <f t="shared" si="1"/>
        <v>1</v>
      </c>
      <c r="D34" s="67" t="s">
        <v>79</v>
      </c>
      <c r="E34" s="65" t="s">
        <v>80</v>
      </c>
      <c r="F34" s="65" t="s">
        <v>81</v>
      </c>
      <c r="G34" s="67" t="s">
        <v>78</v>
      </c>
      <c r="H34" s="102" t="s">
        <v>259</v>
      </c>
    </row>
    <row r="35" spans="1:8" ht="26.25" customHeight="1" x14ac:dyDescent="0.15">
      <c r="A35" s="55">
        <f t="shared" si="0"/>
        <v>32</v>
      </c>
      <c r="B35" s="85">
        <v>100.1</v>
      </c>
      <c r="C35" s="51">
        <f t="shared" si="1"/>
        <v>3.5999999999999943</v>
      </c>
      <c r="D35" s="48" t="s">
        <v>82</v>
      </c>
      <c r="E35" s="47" t="s">
        <v>80</v>
      </c>
      <c r="F35" s="47" t="s">
        <v>77</v>
      </c>
      <c r="G35" s="48" t="s">
        <v>78</v>
      </c>
      <c r="H35" s="48" t="s">
        <v>240</v>
      </c>
    </row>
    <row r="36" spans="1:8" ht="26.25" customHeight="1" x14ac:dyDescent="0.15">
      <c r="A36" s="55">
        <f t="shared" si="0"/>
        <v>33</v>
      </c>
      <c r="B36" s="85">
        <v>100.3</v>
      </c>
      <c r="C36" s="51">
        <f t="shared" si="1"/>
        <v>0.20000000000000284</v>
      </c>
      <c r="D36" s="81" t="s">
        <v>83</v>
      </c>
      <c r="E36" s="47" t="s">
        <v>80</v>
      </c>
      <c r="F36" s="47" t="s">
        <v>81</v>
      </c>
      <c r="G36" s="48" t="s">
        <v>84</v>
      </c>
      <c r="H36" s="48" t="s">
        <v>241</v>
      </c>
    </row>
    <row r="37" spans="1:8" ht="26.25" customHeight="1" x14ac:dyDescent="0.15">
      <c r="A37" s="55">
        <f t="shared" si="0"/>
        <v>34</v>
      </c>
      <c r="B37" s="85">
        <v>100.8</v>
      </c>
      <c r="C37" s="51">
        <f t="shared" si="1"/>
        <v>0.5</v>
      </c>
      <c r="D37" s="48" t="s">
        <v>85</v>
      </c>
      <c r="E37" s="47" t="s">
        <v>80</v>
      </c>
      <c r="F37" s="47" t="s">
        <v>77</v>
      </c>
      <c r="G37" s="48" t="s">
        <v>78</v>
      </c>
      <c r="H37" s="48" t="s">
        <v>242</v>
      </c>
    </row>
    <row r="38" spans="1:8" x14ac:dyDescent="0.15">
      <c r="A38" s="55">
        <f t="shared" si="0"/>
        <v>35</v>
      </c>
      <c r="B38" s="85">
        <v>100.9</v>
      </c>
      <c r="C38" s="51">
        <f t="shared" si="1"/>
        <v>0.10000000000000853</v>
      </c>
      <c r="D38" s="48" t="s">
        <v>86</v>
      </c>
      <c r="E38" s="47" t="s">
        <v>87</v>
      </c>
      <c r="F38" s="47" t="s">
        <v>81</v>
      </c>
      <c r="G38" s="48" t="s">
        <v>78</v>
      </c>
      <c r="H38" s="48" t="s">
        <v>88</v>
      </c>
    </row>
    <row r="39" spans="1:8" ht="51.75" customHeight="1" x14ac:dyDescent="0.15">
      <c r="A39" s="54">
        <f t="shared" si="0"/>
        <v>36</v>
      </c>
      <c r="B39" s="88">
        <v>109</v>
      </c>
      <c r="C39" s="53">
        <f t="shared" si="1"/>
        <v>8.0999999999999943</v>
      </c>
      <c r="D39" s="82" t="s">
        <v>266</v>
      </c>
      <c r="E39" s="49"/>
      <c r="F39" s="49" t="s">
        <v>89</v>
      </c>
      <c r="G39" s="50"/>
      <c r="H39" s="108" t="s">
        <v>270</v>
      </c>
    </row>
    <row r="40" spans="1:8" x14ac:dyDescent="0.15">
      <c r="A40" s="55">
        <f t="shared" si="0"/>
        <v>37</v>
      </c>
      <c r="B40" s="85">
        <v>110.3</v>
      </c>
      <c r="C40" s="51">
        <f t="shared" si="1"/>
        <v>1.2999999999999972</v>
      </c>
      <c r="D40" s="48" t="s">
        <v>86</v>
      </c>
      <c r="E40" s="47" t="s">
        <v>87</v>
      </c>
      <c r="F40" s="47" t="s">
        <v>81</v>
      </c>
      <c r="G40" s="48" t="s">
        <v>78</v>
      </c>
      <c r="H40" s="48" t="s">
        <v>90</v>
      </c>
    </row>
    <row r="41" spans="1:8" x14ac:dyDescent="0.15">
      <c r="A41" s="55">
        <f t="shared" si="0"/>
        <v>38</v>
      </c>
      <c r="B41" s="87">
        <v>110.8</v>
      </c>
      <c r="C41" s="51">
        <f t="shared" si="1"/>
        <v>0.5</v>
      </c>
      <c r="D41" s="48" t="s">
        <v>91</v>
      </c>
      <c r="E41" s="47" t="s">
        <v>80</v>
      </c>
      <c r="F41" s="47" t="s">
        <v>77</v>
      </c>
      <c r="G41" s="48" t="s">
        <v>92</v>
      </c>
      <c r="H41" s="48" t="s">
        <v>93</v>
      </c>
    </row>
    <row r="42" spans="1:8" x14ac:dyDescent="0.15">
      <c r="A42" s="56">
        <f t="shared" si="0"/>
        <v>39</v>
      </c>
      <c r="B42" s="105">
        <v>119.3</v>
      </c>
      <c r="C42" s="52">
        <f t="shared" si="1"/>
        <v>8.5</v>
      </c>
      <c r="D42" s="104" t="s">
        <v>260</v>
      </c>
      <c r="E42" s="65" t="s">
        <v>80</v>
      </c>
      <c r="F42" s="65" t="s">
        <v>81</v>
      </c>
      <c r="G42" s="67" t="s">
        <v>261</v>
      </c>
      <c r="H42" s="102" t="s">
        <v>263</v>
      </c>
    </row>
    <row r="43" spans="1:8" x14ac:dyDescent="0.15">
      <c r="A43" s="56">
        <f t="shared" si="0"/>
        <v>40</v>
      </c>
      <c r="B43" s="105">
        <v>120.2</v>
      </c>
      <c r="C43" s="52">
        <f t="shared" si="1"/>
        <v>0.90000000000000568</v>
      </c>
      <c r="D43" s="104" t="s">
        <v>262</v>
      </c>
      <c r="E43" s="65" t="s">
        <v>80</v>
      </c>
      <c r="F43" s="65" t="s">
        <v>95</v>
      </c>
      <c r="G43" s="67" t="s">
        <v>92</v>
      </c>
      <c r="H43" s="67" t="s">
        <v>96</v>
      </c>
    </row>
    <row r="44" spans="1:8" ht="26.25" customHeight="1" x14ac:dyDescent="0.15">
      <c r="A44" s="55">
        <f t="shared" si="0"/>
        <v>41</v>
      </c>
      <c r="B44" s="87">
        <v>166.7</v>
      </c>
      <c r="C44" s="51">
        <f t="shared" si="1"/>
        <v>46.499999999999986</v>
      </c>
      <c r="D44" s="48" t="s">
        <v>97</v>
      </c>
      <c r="E44" s="47" t="s">
        <v>98</v>
      </c>
      <c r="F44" s="47" t="s">
        <v>99</v>
      </c>
      <c r="G44" s="48" t="s">
        <v>100</v>
      </c>
      <c r="H44" s="48" t="s">
        <v>243</v>
      </c>
    </row>
    <row r="45" spans="1:8" x14ac:dyDescent="0.15">
      <c r="A45" s="55">
        <f t="shared" si="0"/>
        <v>42</v>
      </c>
      <c r="B45" s="87">
        <v>180</v>
      </c>
      <c r="C45" s="51">
        <f t="shared" si="1"/>
        <v>13.300000000000011</v>
      </c>
      <c r="D45" s="48" t="s">
        <v>101</v>
      </c>
      <c r="E45" s="47" t="s">
        <v>80</v>
      </c>
      <c r="F45" s="47" t="s">
        <v>102</v>
      </c>
      <c r="G45" s="48" t="s">
        <v>103</v>
      </c>
      <c r="H45" s="48"/>
    </row>
    <row r="46" spans="1:8" x14ac:dyDescent="0.15">
      <c r="A46" s="55">
        <f t="shared" si="0"/>
        <v>43</v>
      </c>
      <c r="B46" s="87">
        <v>185.1</v>
      </c>
      <c r="C46" s="51">
        <f t="shared" si="1"/>
        <v>5.0999999999999943</v>
      </c>
      <c r="D46" s="48" t="s">
        <v>104</v>
      </c>
      <c r="E46" s="47" t="s">
        <v>68</v>
      </c>
      <c r="F46" s="47" t="s">
        <v>105</v>
      </c>
      <c r="G46" s="48" t="s">
        <v>106</v>
      </c>
      <c r="H46" s="48" t="s">
        <v>107</v>
      </c>
    </row>
    <row r="47" spans="1:8" ht="36" customHeight="1" x14ac:dyDescent="0.15">
      <c r="A47" s="55">
        <f t="shared" si="0"/>
        <v>44</v>
      </c>
      <c r="B47" s="87">
        <v>185.6</v>
      </c>
      <c r="C47" s="51">
        <f t="shared" si="1"/>
        <v>0.5</v>
      </c>
      <c r="D47" s="48"/>
      <c r="E47" s="47" t="s">
        <v>108</v>
      </c>
      <c r="F47" s="47" t="s">
        <v>77</v>
      </c>
      <c r="G47" s="48" t="s">
        <v>109</v>
      </c>
      <c r="H47" s="48" t="s">
        <v>254</v>
      </c>
    </row>
    <row r="48" spans="1:8" x14ac:dyDescent="0.15">
      <c r="A48" s="55">
        <f t="shared" si="0"/>
        <v>45</v>
      </c>
      <c r="B48" s="87">
        <v>191.4</v>
      </c>
      <c r="C48" s="51">
        <f t="shared" si="1"/>
        <v>5.8000000000000114</v>
      </c>
      <c r="D48" s="48" t="s">
        <v>110</v>
      </c>
      <c r="E48" s="47" t="s">
        <v>68</v>
      </c>
      <c r="F48" s="47" t="s">
        <v>102</v>
      </c>
      <c r="G48" s="48" t="s">
        <v>111</v>
      </c>
      <c r="H48" s="48"/>
    </row>
    <row r="49" spans="1:8" ht="26.25" customHeight="1" x14ac:dyDescent="0.15">
      <c r="A49" s="55">
        <f t="shared" si="0"/>
        <v>46</v>
      </c>
      <c r="B49" s="87">
        <v>194.1</v>
      </c>
      <c r="C49" s="51">
        <f t="shared" si="1"/>
        <v>2.6999999999999886</v>
      </c>
      <c r="D49" s="48" t="s">
        <v>112</v>
      </c>
      <c r="E49" s="47" t="s">
        <v>113</v>
      </c>
      <c r="F49" s="47" t="s">
        <v>114</v>
      </c>
      <c r="G49" s="48"/>
      <c r="H49" s="48" t="s">
        <v>244</v>
      </c>
    </row>
    <row r="50" spans="1:8" ht="26.25" customHeight="1" x14ac:dyDescent="0.15">
      <c r="A50" s="55">
        <f t="shared" si="0"/>
        <v>47</v>
      </c>
      <c r="B50" s="85">
        <v>195.1</v>
      </c>
      <c r="C50" s="51">
        <f t="shared" si="1"/>
        <v>1</v>
      </c>
      <c r="D50" s="48" t="s">
        <v>115</v>
      </c>
      <c r="E50" s="47" t="s">
        <v>116</v>
      </c>
      <c r="F50" s="47" t="s">
        <v>77</v>
      </c>
      <c r="G50" s="48" t="s">
        <v>94</v>
      </c>
      <c r="H50" s="48" t="s">
        <v>245</v>
      </c>
    </row>
    <row r="51" spans="1:8" ht="26.25" customHeight="1" x14ac:dyDescent="0.15">
      <c r="A51" s="54">
        <f t="shared" si="0"/>
        <v>48</v>
      </c>
      <c r="B51" s="88">
        <v>195.5</v>
      </c>
      <c r="C51" s="53">
        <f t="shared" si="1"/>
        <v>0.40000000000000568</v>
      </c>
      <c r="D51" s="82" t="s">
        <v>231</v>
      </c>
      <c r="E51" s="49"/>
      <c r="F51" s="49"/>
      <c r="G51" s="50"/>
      <c r="H51" s="58" t="s">
        <v>236</v>
      </c>
    </row>
    <row r="52" spans="1:8" x14ac:dyDescent="0.15">
      <c r="A52" s="55">
        <f t="shared" si="0"/>
        <v>49</v>
      </c>
      <c r="B52" s="85">
        <v>195.7</v>
      </c>
      <c r="C52" s="51">
        <f t="shared" si="1"/>
        <v>0.19999999999998863</v>
      </c>
      <c r="D52" s="48" t="s">
        <v>117</v>
      </c>
      <c r="E52" s="47" t="s">
        <v>87</v>
      </c>
      <c r="F52" s="47" t="s">
        <v>77</v>
      </c>
      <c r="G52" s="48" t="s">
        <v>118</v>
      </c>
      <c r="H52" s="48" t="s">
        <v>119</v>
      </c>
    </row>
    <row r="53" spans="1:8" x14ac:dyDescent="0.15">
      <c r="A53" s="55">
        <f t="shared" si="0"/>
        <v>50</v>
      </c>
      <c r="B53" s="85">
        <v>196.5</v>
      </c>
      <c r="C53" s="51">
        <f t="shared" si="1"/>
        <v>0.80000000000001137</v>
      </c>
      <c r="D53" s="48" t="s">
        <v>120</v>
      </c>
      <c r="E53" s="47" t="s">
        <v>76</v>
      </c>
      <c r="F53" s="47" t="s">
        <v>81</v>
      </c>
      <c r="G53" s="48" t="s">
        <v>94</v>
      </c>
      <c r="H53" s="48" t="s">
        <v>121</v>
      </c>
    </row>
    <row r="54" spans="1:8" x14ac:dyDescent="0.15">
      <c r="A54" s="55">
        <f t="shared" si="0"/>
        <v>51</v>
      </c>
      <c r="B54" s="85">
        <v>196.7</v>
      </c>
      <c r="C54" s="51">
        <f t="shared" si="1"/>
        <v>0.19999999999998863</v>
      </c>
      <c r="D54" s="48" t="s">
        <v>86</v>
      </c>
      <c r="E54" s="47" t="s">
        <v>87</v>
      </c>
      <c r="F54" s="47" t="s">
        <v>81</v>
      </c>
      <c r="G54" s="48" t="s">
        <v>122</v>
      </c>
      <c r="H54" s="48" t="s">
        <v>228</v>
      </c>
    </row>
    <row r="55" spans="1:8" x14ac:dyDescent="0.15">
      <c r="A55" s="56">
        <f t="shared" si="0"/>
        <v>52</v>
      </c>
      <c r="B55" s="86">
        <v>199.2</v>
      </c>
      <c r="C55" s="52">
        <f t="shared" si="1"/>
        <v>2.5</v>
      </c>
      <c r="D55" s="67" t="s">
        <v>123</v>
      </c>
      <c r="E55" s="65" t="s">
        <v>80</v>
      </c>
      <c r="F55" s="65" t="s">
        <v>77</v>
      </c>
      <c r="G55" s="67" t="s">
        <v>118</v>
      </c>
      <c r="H55" s="67" t="s">
        <v>124</v>
      </c>
    </row>
    <row r="56" spans="1:8" x14ac:dyDescent="0.15">
      <c r="A56" s="55">
        <f t="shared" si="0"/>
        <v>53</v>
      </c>
      <c r="B56" s="85">
        <v>200.1</v>
      </c>
      <c r="C56" s="51">
        <f t="shared" si="1"/>
        <v>0.90000000000000568</v>
      </c>
      <c r="D56" s="48" t="s">
        <v>86</v>
      </c>
      <c r="E56" s="47" t="s">
        <v>87</v>
      </c>
      <c r="F56" s="47" t="s">
        <v>77</v>
      </c>
      <c r="G56" s="48" t="s">
        <v>118</v>
      </c>
      <c r="H56" s="48" t="s">
        <v>125</v>
      </c>
    </row>
    <row r="57" spans="1:8" x14ac:dyDescent="0.15">
      <c r="A57" s="55">
        <f t="shared" si="0"/>
        <v>54</v>
      </c>
      <c r="B57" s="85">
        <v>201.3</v>
      </c>
      <c r="C57" s="51">
        <f t="shared" si="1"/>
        <v>1.2000000000000171</v>
      </c>
      <c r="D57" s="48" t="s">
        <v>126</v>
      </c>
      <c r="E57" s="47" t="s">
        <v>87</v>
      </c>
      <c r="F57" s="47" t="s">
        <v>77</v>
      </c>
      <c r="G57" s="48" t="s">
        <v>118</v>
      </c>
      <c r="H57" s="48" t="s">
        <v>127</v>
      </c>
    </row>
    <row r="58" spans="1:8" x14ac:dyDescent="0.15">
      <c r="A58" s="55">
        <f t="shared" si="0"/>
        <v>55</v>
      </c>
      <c r="B58" s="85">
        <v>203.5</v>
      </c>
      <c r="C58" s="51">
        <f t="shared" si="1"/>
        <v>2.1999999999999886</v>
      </c>
      <c r="D58" s="48" t="s">
        <v>128</v>
      </c>
      <c r="E58" s="47" t="s">
        <v>80</v>
      </c>
      <c r="F58" s="47" t="s">
        <v>77</v>
      </c>
      <c r="G58" s="48" t="s">
        <v>78</v>
      </c>
      <c r="H58" s="48" t="s">
        <v>129</v>
      </c>
    </row>
    <row r="59" spans="1:8" x14ac:dyDescent="0.15">
      <c r="A59" s="55">
        <f t="shared" si="0"/>
        <v>56</v>
      </c>
      <c r="B59" s="85">
        <v>205.5</v>
      </c>
      <c r="C59" s="51">
        <f t="shared" si="1"/>
        <v>2</v>
      </c>
      <c r="D59" s="48" t="s">
        <v>130</v>
      </c>
      <c r="E59" s="47" t="s">
        <v>80</v>
      </c>
      <c r="F59" s="47" t="s">
        <v>81</v>
      </c>
      <c r="G59" s="48" t="s">
        <v>92</v>
      </c>
      <c r="H59" s="48" t="s">
        <v>94</v>
      </c>
    </row>
    <row r="60" spans="1:8" x14ac:dyDescent="0.15">
      <c r="A60" s="55">
        <f t="shared" si="0"/>
        <v>57</v>
      </c>
      <c r="B60" s="85">
        <v>206.9</v>
      </c>
      <c r="C60" s="51">
        <f t="shared" si="1"/>
        <v>1.4000000000000057</v>
      </c>
      <c r="D60" s="48" t="s">
        <v>131</v>
      </c>
      <c r="E60" s="47" t="s">
        <v>80</v>
      </c>
      <c r="F60" s="47" t="s">
        <v>77</v>
      </c>
      <c r="G60" s="48" t="s">
        <v>92</v>
      </c>
      <c r="H60" s="48" t="s">
        <v>132</v>
      </c>
    </row>
    <row r="61" spans="1:8" x14ac:dyDescent="0.15">
      <c r="A61" s="55">
        <f t="shared" si="0"/>
        <v>58</v>
      </c>
      <c r="B61" s="85">
        <v>218.7</v>
      </c>
      <c r="C61" s="51">
        <f t="shared" si="1"/>
        <v>11.799999999999983</v>
      </c>
      <c r="D61" s="48" t="s">
        <v>133</v>
      </c>
      <c r="E61" s="47" t="s">
        <v>76</v>
      </c>
      <c r="F61" s="47" t="s">
        <v>81</v>
      </c>
      <c r="G61" s="48" t="s">
        <v>92</v>
      </c>
      <c r="H61" s="48" t="s">
        <v>134</v>
      </c>
    </row>
    <row r="62" spans="1:8" x14ac:dyDescent="0.15">
      <c r="A62" s="55">
        <f t="shared" si="0"/>
        <v>59</v>
      </c>
      <c r="B62" s="85">
        <v>222.3</v>
      </c>
      <c r="C62" s="51">
        <f t="shared" si="1"/>
        <v>3.6000000000000227</v>
      </c>
      <c r="D62" s="48" t="s">
        <v>135</v>
      </c>
      <c r="E62" s="47" t="s">
        <v>80</v>
      </c>
      <c r="F62" s="47" t="s">
        <v>136</v>
      </c>
      <c r="G62" s="48" t="s">
        <v>78</v>
      </c>
      <c r="H62" s="48" t="s">
        <v>137</v>
      </c>
    </row>
    <row r="63" spans="1:8" x14ac:dyDescent="0.15">
      <c r="A63" s="55">
        <f t="shared" si="0"/>
        <v>60</v>
      </c>
      <c r="B63" s="85">
        <v>224.7</v>
      </c>
      <c r="C63" s="51">
        <f t="shared" si="1"/>
        <v>2.3999999999999773</v>
      </c>
      <c r="D63" s="48" t="s">
        <v>138</v>
      </c>
      <c r="E63" s="47" t="s">
        <v>80</v>
      </c>
      <c r="F63" s="47" t="s">
        <v>102</v>
      </c>
      <c r="G63" s="48" t="s">
        <v>139</v>
      </c>
      <c r="H63" s="48"/>
    </row>
    <row r="64" spans="1:8" ht="26.25" customHeight="1" x14ac:dyDescent="0.15">
      <c r="A64" s="55">
        <f t="shared" si="0"/>
        <v>61</v>
      </c>
      <c r="B64" s="85">
        <v>229.4</v>
      </c>
      <c r="C64" s="51">
        <f t="shared" si="1"/>
        <v>4.7000000000000171</v>
      </c>
      <c r="D64" s="48" t="s">
        <v>237</v>
      </c>
      <c r="E64" s="47" t="s">
        <v>116</v>
      </c>
      <c r="F64" s="47" t="s">
        <v>77</v>
      </c>
      <c r="G64" s="48" t="s">
        <v>94</v>
      </c>
      <c r="H64" s="48" t="s">
        <v>246</v>
      </c>
    </row>
    <row r="65" spans="1:8" ht="42" customHeight="1" x14ac:dyDescent="0.15">
      <c r="A65" s="56">
        <f t="shared" si="0"/>
        <v>62</v>
      </c>
      <c r="B65" s="86">
        <v>232.8</v>
      </c>
      <c r="C65" s="52">
        <f t="shared" si="1"/>
        <v>3.4000000000000057</v>
      </c>
      <c r="D65" s="67" t="s">
        <v>140</v>
      </c>
      <c r="E65" s="65" t="s">
        <v>80</v>
      </c>
      <c r="F65" s="65" t="s">
        <v>81</v>
      </c>
      <c r="G65" s="67" t="s">
        <v>78</v>
      </c>
      <c r="H65" s="102" t="s">
        <v>269</v>
      </c>
    </row>
    <row r="66" spans="1:8" x14ac:dyDescent="0.15">
      <c r="A66" s="56">
        <f t="shared" ref="A66:A97" si="2">A65+1</f>
        <v>63</v>
      </c>
      <c r="B66" s="86">
        <v>234.6</v>
      </c>
      <c r="C66" s="52">
        <f t="shared" si="1"/>
        <v>1.7999999999999829</v>
      </c>
      <c r="D66" s="67" t="s">
        <v>86</v>
      </c>
      <c r="E66" s="65" t="s">
        <v>87</v>
      </c>
      <c r="F66" s="65" t="s">
        <v>81</v>
      </c>
      <c r="G66" s="67" t="s">
        <v>141</v>
      </c>
      <c r="H66" s="102" t="s">
        <v>142</v>
      </c>
    </row>
    <row r="67" spans="1:8" x14ac:dyDescent="0.15">
      <c r="A67" s="55">
        <f t="shared" si="2"/>
        <v>64</v>
      </c>
      <c r="B67" s="87">
        <v>245.1</v>
      </c>
      <c r="C67" s="51">
        <f t="shared" si="1"/>
        <v>10.5</v>
      </c>
      <c r="D67" s="48" t="s">
        <v>143</v>
      </c>
      <c r="E67" s="47" t="s">
        <v>80</v>
      </c>
      <c r="F67" s="47" t="s">
        <v>77</v>
      </c>
      <c r="G67" s="48" t="s">
        <v>144</v>
      </c>
      <c r="H67" s="48" t="s">
        <v>145</v>
      </c>
    </row>
    <row r="68" spans="1:8" x14ac:dyDescent="0.15">
      <c r="A68" s="55">
        <f t="shared" si="2"/>
        <v>65</v>
      </c>
      <c r="B68" s="85">
        <v>267</v>
      </c>
      <c r="C68" s="51">
        <f t="shared" si="1"/>
        <v>21.900000000000006</v>
      </c>
      <c r="D68" s="48" t="s">
        <v>146</v>
      </c>
      <c r="E68" s="47" t="s">
        <v>116</v>
      </c>
      <c r="F68" s="47" t="s">
        <v>77</v>
      </c>
      <c r="G68" s="48" t="s">
        <v>94</v>
      </c>
      <c r="H68" s="48" t="s">
        <v>147</v>
      </c>
    </row>
    <row r="69" spans="1:8" x14ac:dyDescent="0.15">
      <c r="A69" s="55">
        <f t="shared" si="2"/>
        <v>66</v>
      </c>
      <c r="B69" s="85">
        <v>267.10000000000002</v>
      </c>
      <c r="C69" s="51">
        <f t="shared" si="1"/>
        <v>0.10000000000002274</v>
      </c>
      <c r="D69" s="48" t="s">
        <v>229</v>
      </c>
      <c r="E69" s="47" t="s">
        <v>80</v>
      </c>
      <c r="F69" s="47" t="s">
        <v>81</v>
      </c>
      <c r="G69" s="48" t="s">
        <v>148</v>
      </c>
      <c r="H69" s="48" t="s">
        <v>94</v>
      </c>
    </row>
    <row r="70" spans="1:8" x14ac:dyDescent="0.15">
      <c r="A70" s="55">
        <f t="shared" si="2"/>
        <v>67</v>
      </c>
      <c r="B70" s="85">
        <v>268.39999999999998</v>
      </c>
      <c r="C70" s="51">
        <f t="shared" ref="C70:C97" si="3">B70-B69</f>
        <v>1.2999999999999545</v>
      </c>
      <c r="D70" s="48" t="s">
        <v>149</v>
      </c>
      <c r="E70" s="47" t="s">
        <v>76</v>
      </c>
      <c r="F70" s="47" t="s">
        <v>81</v>
      </c>
      <c r="G70" s="48" t="s">
        <v>78</v>
      </c>
      <c r="H70" s="48" t="s">
        <v>78</v>
      </c>
    </row>
    <row r="71" spans="1:8" x14ac:dyDescent="0.15">
      <c r="A71" s="55">
        <f t="shared" si="2"/>
        <v>68</v>
      </c>
      <c r="B71" s="85">
        <v>269.7</v>
      </c>
      <c r="C71" s="51">
        <f t="shared" si="3"/>
        <v>1.3000000000000114</v>
      </c>
      <c r="D71" s="48" t="s">
        <v>150</v>
      </c>
      <c r="E71" s="47" t="s">
        <v>80</v>
      </c>
      <c r="F71" s="47" t="s">
        <v>77</v>
      </c>
      <c r="G71" s="48" t="s">
        <v>151</v>
      </c>
      <c r="H71" s="48" t="s">
        <v>94</v>
      </c>
    </row>
    <row r="72" spans="1:8" x14ac:dyDescent="0.15">
      <c r="A72" s="55">
        <f t="shared" si="2"/>
        <v>69</v>
      </c>
      <c r="B72" s="85">
        <v>278.10000000000002</v>
      </c>
      <c r="C72" s="51">
        <f t="shared" si="3"/>
        <v>8.4000000000000341</v>
      </c>
      <c r="D72" s="48" t="s">
        <v>152</v>
      </c>
      <c r="E72" s="47" t="s">
        <v>153</v>
      </c>
      <c r="F72" s="47" t="s">
        <v>81</v>
      </c>
      <c r="G72" s="48" t="s">
        <v>151</v>
      </c>
      <c r="H72" s="48" t="s">
        <v>94</v>
      </c>
    </row>
    <row r="73" spans="1:8" ht="26.25" customHeight="1" x14ac:dyDescent="0.15">
      <c r="A73" s="55">
        <f t="shared" si="2"/>
        <v>70</v>
      </c>
      <c r="B73" s="85">
        <v>282.2</v>
      </c>
      <c r="C73" s="51">
        <f t="shared" si="3"/>
        <v>4.0999999999999659</v>
      </c>
      <c r="D73" s="48" t="s">
        <v>154</v>
      </c>
      <c r="E73" s="47" t="s">
        <v>87</v>
      </c>
      <c r="F73" s="47" t="s">
        <v>155</v>
      </c>
      <c r="G73" s="48" t="s">
        <v>151</v>
      </c>
      <c r="H73" s="48" t="s">
        <v>156</v>
      </c>
    </row>
    <row r="74" spans="1:8" x14ac:dyDescent="0.15">
      <c r="A74" s="55">
        <f t="shared" si="2"/>
        <v>71</v>
      </c>
      <c r="B74" s="85">
        <v>283.10000000000002</v>
      </c>
      <c r="C74" s="51">
        <f t="shared" si="3"/>
        <v>0.90000000000003411</v>
      </c>
      <c r="D74" s="48" t="s">
        <v>157</v>
      </c>
      <c r="E74" s="47" t="s">
        <v>80</v>
      </c>
      <c r="F74" s="47" t="s">
        <v>136</v>
      </c>
      <c r="G74" s="48" t="s">
        <v>78</v>
      </c>
      <c r="H74" s="48" t="s">
        <v>78</v>
      </c>
    </row>
    <row r="75" spans="1:8" x14ac:dyDescent="0.15">
      <c r="A75" s="55">
        <f t="shared" si="2"/>
        <v>72</v>
      </c>
      <c r="B75" s="85">
        <v>283.7</v>
      </c>
      <c r="C75" s="51">
        <f t="shared" si="3"/>
        <v>0.59999999999996589</v>
      </c>
      <c r="D75" s="48" t="s">
        <v>158</v>
      </c>
      <c r="E75" s="47" t="s">
        <v>80</v>
      </c>
      <c r="F75" s="47" t="s">
        <v>77</v>
      </c>
      <c r="G75" s="48" t="s">
        <v>159</v>
      </c>
      <c r="H75" s="48" t="s">
        <v>160</v>
      </c>
    </row>
    <row r="76" spans="1:8" x14ac:dyDescent="0.15">
      <c r="A76" s="55">
        <f t="shared" si="2"/>
        <v>73</v>
      </c>
      <c r="B76" s="85">
        <v>289.39999999999998</v>
      </c>
      <c r="C76" s="51">
        <f t="shared" si="3"/>
        <v>5.6999999999999886</v>
      </c>
      <c r="D76" s="48" t="s">
        <v>161</v>
      </c>
      <c r="E76" s="47" t="s">
        <v>87</v>
      </c>
      <c r="F76" s="47" t="s">
        <v>81</v>
      </c>
      <c r="G76" s="48" t="s">
        <v>162</v>
      </c>
      <c r="H76" s="48" t="s">
        <v>163</v>
      </c>
    </row>
    <row r="77" spans="1:8" x14ac:dyDescent="0.15">
      <c r="A77" s="55">
        <f t="shared" si="2"/>
        <v>74</v>
      </c>
      <c r="B77" s="85">
        <v>299.10000000000002</v>
      </c>
      <c r="C77" s="51">
        <f t="shared" si="3"/>
        <v>9.7000000000000455</v>
      </c>
      <c r="D77" s="48" t="s">
        <v>164</v>
      </c>
      <c r="E77" s="47" t="s">
        <v>87</v>
      </c>
      <c r="F77" s="47" t="s">
        <v>77</v>
      </c>
      <c r="G77" s="48" t="s">
        <v>162</v>
      </c>
      <c r="H77" s="48"/>
    </row>
    <row r="78" spans="1:8" ht="18.75" customHeight="1" x14ac:dyDescent="0.15">
      <c r="A78" s="55">
        <f t="shared" si="2"/>
        <v>75</v>
      </c>
      <c r="B78" s="85">
        <v>302.5</v>
      </c>
      <c r="C78" s="51">
        <f t="shared" si="3"/>
        <v>3.3999999999999773</v>
      </c>
      <c r="D78" s="48" t="s">
        <v>165</v>
      </c>
      <c r="E78" s="47" t="s">
        <v>113</v>
      </c>
      <c r="F78" s="47" t="s">
        <v>81</v>
      </c>
      <c r="G78" s="48" t="s">
        <v>162</v>
      </c>
      <c r="H78" s="48" t="s">
        <v>166</v>
      </c>
    </row>
    <row r="79" spans="1:8" ht="36" x14ac:dyDescent="0.15">
      <c r="A79" s="54">
        <f t="shared" si="2"/>
        <v>76</v>
      </c>
      <c r="B79" s="88">
        <v>308</v>
      </c>
      <c r="C79" s="53">
        <f t="shared" si="3"/>
        <v>5.5</v>
      </c>
      <c r="D79" s="82" t="s">
        <v>247</v>
      </c>
      <c r="E79" s="49" t="s">
        <v>80</v>
      </c>
      <c r="F79" s="49" t="s">
        <v>81</v>
      </c>
      <c r="G79" s="50" t="s">
        <v>162</v>
      </c>
      <c r="H79" s="76" t="s">
        <v>234</v>
      </c>
    </row>
    <row r="80" spans="1:8" x14ac:dyDescent="0.15">
      <c r="A80" s="55">
        <f t="shared" si="2"/>
        <v>77</v>
      </c>
      <c r="B80" s="85">
        <v>311.60000000000002</v>
      </c>
      <c r="C80" s="51">
        <f t="shared" si="3"/>
        <v>3.6000000000000227</v>
      </c>
      <c r="D80" s="48" t="s">
        <v>167</v>
      </c>
      <c r="E80" s="47" t="s">
        <v>87</v>
      </c>
      <c r="F80" s="47" t="s">
        <v>77</v>
      </c>
      <c r="G80" s="48" t="s">
        <v>162</v>
      </c>
      <c r="H80" s="48" t="s">
        <v>94</v>
      </c>
    </row>
    <row r="81" spans="1:8" x14ac:dyDescent="0.15">
      <c r="A81" s="55">
        <f t="shared" si="2"/>
        <v>78</v>
      </c>
      <c r="B81" s="85">
        <v>312.8</v>
      </c>
      <c r="C81" s="51">
        <f t="shared" si="3"/>
        <v>1.1999999999999886</v>
      </c>
      <c r="D81" s="48" t="s">
        <v>168</v>
      </c>
      <c r="E81" s="47" t="s">
        <v>87</v>
      </c>
      <c r="F81" s="47" t="s">
        <v>81</v>
      </c>
      <c r="G81" s="48" t="s">
        <v>169</v>
      </c>
      <c r="H81" s="48" t="s">
        <v>170</v>
      </c>
    </row>
    <row r="82" spans="1:8" x14ac:dyDescent="0.15">
      <c r="A82" s="55">
        <f t="shared" si="2"/>
        <v>79</v>
      </c>
      <c r="B82" s="85">
        <v>315.60000000000002</v>
      </c>
      <c r="C82" s="51">
        <f t="shared" si="3"/>
        <v>2.8000000000000114</v>
      </c>
      <c r="D82" s="48" t="s">
        <v>171</v>
      </c>
      <c r="E82" s="47" t="s">
        <v>87</v>
      </c>
      <c r="F82" s="47" t="s">
        <v>81</v>
      </c>
      <c r="G82" s="48" t="s">
        <v>169</v>
      </c>
      <c r="H82" s="48" t="s">
        <v>172</v>
      </c>
    </row>
    <row r="83" spans="1:8" x14ac:dyDescent="0.15">
      <c r="A83" s="55">
        <f t="shared" si="2"/>
        <v>80</v>
      </c>
      <c r="B83" s="87">
        <v>340.4</v>
      </c>
      <c r="C83" s="51">
        <f t="shared" si="3"/>
        <v>24.799999999999955</v>
      </c>
      <c r="D83" s="48" t="s">
        <v>173</v>
      </c>
      <c r="E83" s="47" t="s">
        <v>76</v>
      </c>
      <c r="F83" s="47" t="s">
        <v>174</v>
      </c>
      <c r="G83" s="48" t="s">
        <v>169</v>
      </c>
      <c r="H83" s="48" t="s">
        <v>175</v>
      </c>
    </row>
    <row r="84" spans="1:8" x14ac:dyDescent="0.15">
      <c r="A84" s="55">
        <f t="shared" si="2"/>
        <v>81</v>
      </c>
      <c r="B84" s="85">
        <v>342.3</v>
      </c>
      <c r="C84" s="51">
        <f t="shared" si="3"/>
        <v>1.9000000000000341</v>
      </c>
      <c r="D84" s="48" t="s">
        <v>158</v>
      </c>
      <c r="E84" s="47" t="s">
        <v>113</v>
      </c>
      <c r="F84" s="47" t="s">
        <v>176</v>
      </c>
      <c r="G84" s="48" t="s">
        <v>177</v>
      </c>
      <c r="H84" s="48" t="s">
        <v>178</v>
      </c>
    </row>
    <row r="85" spans="1:8" ht="26.25" customHeight="1" x14ac:dyDescent="0.15">
      <c r="A85" s="54">
        <f t="shared" si="2"/>
        <v>82</v>
      </c>
      <c r="B85" s="88">
        <v>350.9</v>
      </c>
      <c r="C85" s="53">
        <f t="shared" si="3"/>
        <v>8.5999999999999659</v>
      </c>
      <c r="D85" s="82" t="s">
        <v>248</v>
      </c>
      <c r="E85" s="49"/>
      <c r="F85" s="49" t="s">
        <v>179</v>
      </c>
      <c r="G85" s="50"/>
      <c r="H85" s="82" t="s">
        <v>250</v>
      </c>
    </row>
    <row r="86" spans="1:8" x14ac:dyDescent="0.15">
      <c r="A86" s="56">
        <f t="shared" si="2"/>
        <v>83</v>
      </c>
      <c r="B86" s="86">
        <v>351.7</v>
      </c>
      <c r="C86" s="52">
        <f t="shared" si="3"/>
        <v>0.80000000000001137</v>
      </c>
      <c r="D86" s="67" t="s">
        <v>249</v>
      </c>
      <c r="E86" s="65" t="s">
        <v>116</v>
      </c>
      <c r="F86" s="65" t="s">
        <v>136</v>
      </c>
      <c r="G86" s="67" t="s">
        <v>94</v>
      </c>
      <c r="H86" s="102" t="s">
        <v>180</v>
      </c>
    </row>
    <row r="87" spans="1:8" x14ac:dyDescent="0.15">
      <c r="A87" s="55">
        <f t="shared" si="2"/>
        <v>84</v>
      </c>
      <c r="B87" s="85">
        <v>353.8</v>
      </c>
      <c r="C87" s="51">
        <f t="shared" si="3"/>
        <v>2.1000000000000227</v>
      </c>
      <c r="D87" s="48" t="s">
        <v>94</v>
      </c>
      <c r="E87" s="47" t="s">
        <v>87</v>
      </c>
      <c r="F87" s="47" t="s">
        <v>181</v>
      </c>
      <c r="G87" s="48" t="s">
        <v>169</v>
      </c>
      <c r="H87" s="48" t="s">
        <v>182</v>
      </c>
    </row>
    <row r="88" spans="1:8" x14ac:dyDescent="0.15">
      <c r="A88" s="55">
        <f t="shared" si="2"/>
        <v>85</v>
      </c>
      <c r="B88" s="85">
        <v>356.6</v>
      </c>
      <c r="C88" s="51">
        <f t="shared" si="3"/>
        <v>2.8000000000000114</v>
      </c>
      <c r="D88" s="48" t="s">
        <v>183</v>
      </c>
      <c r="E88" s="47" t="s">
        <v>80</v>
      </c>
      <c r="F88" s="47" t="s">
        <v>77</v>
      </c>
      <c r="G88" s="48" t="s">
        <v>122</v>
      </c>
      <c r="H88" s="48" t="s">
        <v>94</v>
      </c>
    </row>
    <row r="89" spans="1:8" x14ac:dyDescent="0.15">
      <c r="A89" s="55">
        <f t="shared" si="2"/>
        <v>86</v>
      </c>
      <c r="B89" s="85">
        <v>357.5</v>
      </c>
      <c r="C89" s="51">
        <f t="shared" si="3"/>
        <v>0.89999999999997726</v>
      </c>
      <c r="D89" s="48" t="s">
        <v>184</v>
      </c>
      <c r="E89" s="47" t="s">
        <v>113</v>
      </c>
      <c r="F89" s="47" t="s">
        <v>81</v>
      </c>
      <c r="G89" s="48" t="s">
        <v>122</v>
      </c>
      <c r="H89" s="48" t="s">
        <v>94</v>
      </c>
    </row>
    <row r="90" spans="1:8" x14ac:dyDescent="0.15">
      <c r="A90" s="55">
        <f t="shared" si="2"/>
        <v>87</v>
      </c>
      <c r="B90" s="85">
        <v>357.7</v>
      </c>
      <c r="C90" s="51">
        <f t="shared" si="3"/>
        <v>0.19999999999998863</v>
      </c>
      <c r="D90" s="48" t="s">
        <v>185</v>
      </c>
      <c r="E90" s="47" t="s">
        <v>80</v>
      </c>
      <c r="F90" s="47" t="s">
        <v>77</v>
      </c>
      <c r="G90" s="48" t="s">
        <v>78</v>
      </c>
      <c r="H90" s="48" t="s">
        <v>186</v>
      </c>
    </row>
    <row r="91" spans="1:8" x14ac:dyDescent="0.15">
      <c r="A91" s="55">
        <f t="shared" si="2"/>
        <v>88</v>
      </c>
      <c r="B91" s="85">
        <v>357.9</v>
      </c>
      <c r="C91" s="51">
        <f t="shared" si="3"/>
        <v>0.19999999999998863</v>
      </c>
      <c r="D91" s="48" t="s">
        <v>86</v>
      </c>
      <c r="E91" s="47" t="s">
        <v>87</v>
      </c>
      <c r="F91" s="47" t="s">
        <v>81</v>
      </c>
      <c r="G91" s="48" t="s">
        <v>78</v>
      </c>
      <c r="H91" s="48" t="s">
        <v>78</v>
      </c>
    </row>
    <row r="92" spans="1:8" x14ac:dyDescent="0.15">
      <c r="A92" s="55">
        <f t="shared" si="2"/>
        <v>89</v>
      </c>
      <c r="B92" s="85">
        <v>358</v>
      </c>
      <c r="C92" s="51">
        <f t="shared" si="3"/>
        <v>0.10000000000002274</v>
      </c>
      <c r="D92" s="48" t="s">
        <v>187</v>
      </c>
      <c r="E92" s="47" t="s">
        <v>80</v>
      </c>
      <c r="F92" s="47" t="s">
        <v>77</v>
      </c>
      <c r="G92" s="48" t="s">
        <v>122</v>
      </c>
      <c r="H92" s="48" t="s">
        <v>94</v>
      </c>
    </row>
    <row r="93" spans="1:8" x14ac:dyDescent="0.15">
      <c r="A93" s="55">
        <f t="shared" si="2"/>
        <v>90</v>
      </c>
      <c r="B93" s="85">
        <v>374.9</v>
      </c>
      <c r="C93" s="51">
        <f t="shared" si="3"/>
        <v>16.899999999999977</v>
      </c>
      <c r="D93" s="48" t="s">
        <v>188</v>
      </c>
      <c r="E93" s="47" t="s">
        <v>76</v>
      </c>
      <c r="F93" s="47" t="s">
        <v>81</v>
      </c>
      <c r="G93" s="48" t="s">
        <v>189</v>
      </c>
      <c r="H93" s="48" t="s">
        <v>190</v>
      </c>
    </row>
    <row r="94" spans="1:8" x14ac:dyDescent="0.15">
      <c r="A94" s="55">
        <f t="shared" si="2"/>
        <v>91</v>
      </c>
      <c r="B94" s="85">
        <v>376</v>
      </c>
      <c r="C94" s="51">
        <f t="shared" si="3"/>
        <v>1.1000000000000227</v>
      </c>
      <c r="D94" s="48" t="s">
        <v>191</v>
      </c>
      <c r="E94" s="47" t="s">
        <v>87</v>
      </c>
      <c r="F94" s="47" t="s">
        <v>192</v>
      </c>
      <c r="G94" s="48" t="s">
        <v>189</v>
      </c>
      <c r="H94" s="48" t="s">
        <v>94</v>
      </c>
    </row>
    <row r="95" spans="1:8" x14ac:dyDescent="0.15">
      <c r="A95" s="55">
        <f t="shared" si="2"/>
        <v>92</v>
      </c>
      <c r="B95" s="85">
        <v>400.6</v>
      </c>
      <c r="C95" s="51">
        <f t="shared" si="3"/>
        <v>24.600000000000023</v>
      </c>
      <c r="D95" s="48" t="s">
        <v>193</v>
      </c>
      <c r="E95" s="47" t="s">
        <v>113</v>
      </c>
      <c r="F95" s="47" t="s">
        <v>81</v>
      </c>
      <c r="G95" s="48" t="s">
        <v>78</v>
      </c>
      <c r="H95" s="48" t="s">
        <v>256</v>
      </c>
    </row>
    <row r="96" spans="1:8" x14ac:dyDescent="0.15">
      <c r="A96" s="55">
        <f t="shared" si="2"/>
        <v>93</v>
      </c>
      <c r="B96" s="85">
        <v>400.7</v>
      </c>
      <c r="C96" s="51">
        <f t="shared" si="3"/>
        <v>9.9999999999965894E-2</v>
      </c>
      <c r="D96" s="48" t="s">
        <v>86</v>
      </c>
      <c r="E96" s="47" t="s">
        <v>87</v>
      </c>
      <c r="F96" s="47" t="s">
        <v>81</v>
      </c>
      <c r="G96" s="48" t="s">
        <v>78</v>
      </c>
      <c r="H96" s="48" t="s">
        <v>194</v>
      </c>
    </row>
    <row r="97" spans="1:8" ht="26.25" customHeight="1" thickBot="1" x14ac:dyDescent="0.2">
      <c r="A97" s="90">
        <f t="shared" si="2"/>
        <v>94</v>
      </c>
      <c r="B97" s="91">
        <v>401.4</v>
      </c>
      <c r="C97" s="92">
        <f t="shared" si="3"/>
        <v>0.69999999999998863</v>
      </c>
      <c r="D97" s="93" t="s">
        <v>252</v>
      </c>
      <c r="E97" s="94" t="s">
        <v>94</v>
      </c>
      <c r="F97" s="94" t="s">
        <v>195</v>
      </c>
      <c r="G97" s="95" t="s">
        <v>78</v>
      </c>
      <c r="H97" s="95" t="s">
        <v>251</v>
      </c>
    </row>
    <row r="98" spans="1:8" ht="56.25" customHeight="1" thickBot="1" x14ac:dyDescent="0.2">
      <c r="A98" s="109" t="s">
        <v>255</v>
      </c>
      <c r="B98" s="110"/>
      <c r="C98" s="110"/>
      <c r="D98" s="110"/>
      <c r="E98" s="110"/>
      <c r="F98" s="110"/>
      <c r="G98" s="110"/>
      <c r="H98" s="111"/>
    </row>
    <row r="99" spans="1:8" x14ac:dyDescent="0.15">
      <c r="B99" s="42"/>
      <c r="C99" s="43"/>
      <c r="D99" s="44"/>
      <c r="E99" s="45"/>
      <c r="F99" s="45"/>
      <c r="G99" s="46"/>
      <c r="H99" s="44"/>
    </row>
    <row r="100" spans="1:8" x14ac:dyDescent="0.15">
      <c r="B100" s="42"/>
      <c r="C100" s="43"/>
      <c r="D100" s="44"/>
      <c r="E100" s="45"/>
      <c r="F100" s="45"/>
      <c r="G100" s="46"/>
      <c r="H100" s="44"/>
    </row>
    <row r="101" spans="1:8" x14ac:dyDescent="0.15">
      <c r="B101" s="42"/>
      <c r="C101" s="43"/>
      <c r="D101" s="44"/>
      <c r="E101" s="45"/>
      <c r="F101" s="45"/>
      <c r="G101" s="46"/>
      <c r="H101" s="44"/>
    </row>
    <row r="102" spans="1:8" x14ac:dyDescent="0.15">
      <c r="B102" s="42"/>
      <c r="C102" s="43"/>
      <c r="D102" s="44"/>
      <c r="E102" s="45"/>
      <c r="F102" s="45"/>
      <c r="G102" s="46"/>
      <c r="H102" s="44"/>
    </row>
    <row r="103" spans="1:8" x14ac:dyDescent="0.15">
      <c r="B103" s="42"/>
      <c r="C103" s="43"/>
      <c r="D103" s="44"/>
      <c r="E103" s="45"/>
      <c r="F103" s="45"/>
      <c r="G103" s="46"/>
      <c r="H103" s="44"/>
    </row>
    <row r="104" spans="1:8" x14ac:dyDescent="0.15">
      <c r="B104" s="42"/>
      <c r="C104" s="43"/>
      <c r="D104" s="44"/>
      <c r="E104" s="45"/>
      <c r="F104" s="45"/>
      <c r="G104" s="46"/>
      <c r="H104" s="44"/>
    </row>
    <row r="105" spans="1:8" x14ac:dyDescent="0.15">
      <c r="B105" s="42"/>
      <c r="C105" s="43"/>
      <c r="D105" s="44"/>
      <c r="E105" s="45"/>
      <c r="F105" s="45"/>
      <c r="G105" s="46"/>
      <c r="H105" s="44"/>
    </row>
    <row r="106" spans="1:8" x14ac:dyDescent="0.15">
      <c r="B106" s="42"/>
      <c r="C106" s="43"/>
      <c r="D106" s="44"/>
      <c r="E106" s="45"/>
      <c r="F106" s="45"/>
      <c r="G106" s="46"/>
      <c r="H106" s="44"/>
    </row>
    <row r="107" spans="1:8" x14ac:dyDescent="0.15">
      <c r="B107" s="42"/>
      <c r="C107" s="43"/>
      <c r="D107" s="44"/>
      <c r="E107" s="45"/>
      <c r="F107" s="45"/>
      <c r="G107" s="46"/>
      <c r="H107" s="44"/>
    </row>
    <row r="108" spans="1:8" x14ac:dyDescent="0.15">
      <c r="B108" s="42"/>
      <c r="C108" s="43"/>
      <c r="D108" s="44"/>
      <c r="E108" s="45"/>
      <c r="F108" s="45"/>
      <c r="G108" s="46"/>
      <c r="H108" s="44"/>
    </row>
    <row r="109" spans="1:8" x14ac:dyDescent="0.15">
      <c r="B109" s="42"/>
      <c r="C109" s="43"/>
      <c r="D109" s="44"/>
      <c r="E109" s="45"/>
      <c r="F109" s="45"/>
      <c r="G109" s="46"/>
      <c r="H109" s="44"/>
    </row>
    <row r="110" spans="1:8" x14ac:dyDescent="0.15">
      <c r="B110" s="42"/>
      <c r="C110" s="43"/>
      <c r="D110" s="44"/>
      <c r="E110" s="45"/>
      <c r="F110" s="45"/>
      <c r="G110" s="46"/>
      <c r="H110" s="44"/>
    </row>
    <row r="111" spans="1:8" x14ac:dyDescent="0.15">
      <c r="B111" s="42"/>
      <c r="C111" s="43"/>
      <c r="D111" s="44"/>
      <c r="E111" s="45"/>
      <c r="F111" s="45"/>
      <c r="G111" s="46"/>
      <c r="H111" s="44"/>
    </row>
    <row r="112" spans="1:8" x14ac:dyDescent="0.15">
      <c r="B112" s="42"/>
      <c r="C112" s="43"/>
      <c r="D112" s="44"/>
      <c r="E112" s="45"/>
      <c r="F112" s="45"/>
      <c r="G112" s="46"/>
      <c r="H112" s="44"/>
    </row>
    <row r="113" spans="2:8" x14ac:dyDescent="0.15">
      <c r="B113" s="42"/>
      <c r="C113" s="43"/>
      <c r="D113" s="44"/>
      <c r="E113" s="45"/>
      <c r="F113" s="45"/>
      <c r="G113" s="46"/>
      <c r="H113" s="44"/>
    </row>
    <row r="114" spans="2:8" x14ac:dyDescent="0.15">
      <c r="B114" s="42"/>
      <c r="C114" s="43"/>
      <c r="D114" s="44"/>
      <c r="E114" s="45"/>
      <c r="F114" s="45"/>
      <c r="G114" s="46"/>
      <c r="H114" s="44"/>
    </row>
    <row r="115" spans="2:8" x14ac:dyDescent="0.15">
      <c r="B115" s="42" t="s">
        <v>94</v>
      </c>
      <c r="C115" s="43" t="s">
        <v>94</v>
      </c>
      <c r="D115" s="44" t="s">
        <v>94</v>
      </c>
      <c r="E115" s="45" t="s">
        <v>94</v>
      </c>
      <c r="F115" s="45" t="s">
        <v>94</v>
      </c>
      <c r="G115" s="46" t="s">
        <v>94</v>
      </c>
      <c r="H115" s="44" t="s">
        <v>94</v>
      </c>
    </row>
    <row r="116" spans="2:8" x14ac:dyDescent="0.15">
      <c r="B116" s="42" t="s">
        <v>94</v>
      </c>
      <c r="C116" s="43" t="s">
        <v>94</v>
      </c>
      <c r="D116" s="44" t="s">
        <v>94</v>
      </c>
      <c r="E116" s="45" t="s">
        <v>94</v>
      </c>
      <c r="F116" s="45" t="s">
        <v>94</v>
      </c>
      <c r="G116" s="46" t="s">
        <v>94</v>
      </c>
      <c r="H116" s="44" t="s">
        <v>94</v>
      </c>
    </row>
    <row r="117" spans="2:8" x14ac:dyDescent="0.15">
      <c r="B117" s="42" t="s">
        <v>94</v>
      </c>
      <c r="C117" s="43" t="s">
        <v>94</v>
      </c>
      <c r="D117" s="44" t="s">
        <v>94</v>
      </c>
      <c r="E117" s="45" t="s">
        <v>94</v>
      </c>
      <c r="F117" s="45" t="s">
        <v>94</v>
      </c>
      <c r="G117" s="46" t="s">
        <v>94</v>
      </c>
      <c r="H117" s="44" t="s">
        <v>94</v>
      </c>
    </row>
    <row r="118" spans="2:8" x14ac:dyDescent="0.15">
      <c r="B118" s="42" t="s">
        <v>94</v>
      </c>
      <c r="C118" s="43" t="s">
        <v>94</v>
      </c>
      <c r="D118" s="44" t="s">
        <v>94</v>
      </c>
      <c r="E118" s="45" t="s">
        <v>94</v>
      </c>
      <c r="F118" s="45" t="s">
        <v>94</v>
      </c>
      <c r="G118" s="46" t="s">
        <v>94</v>
      </c>
      <c r="H118" s="44" t="s">
        <v>94</v>
      </c>
    </row>
    <row r="119" spans="2:8" x14ac:dyDescent="0.15">
      <c r="B119" s="42" t="s">
        <v>94</v>
      </c>
      <c r="C119" s="43" t="s">
        <v>94</v>
      </c>
      <c r="D119" s="44" t="s">
        <v>94</v>
      </c>
      <c r="E119" s="45" t="s">
        <v>94</v>
      </c>
      <c r="F119" s="45" t="s">
        <v>94</v>
      </c>
      <c r="G119" s="46" t="s">
        <v>94</v>
      </c>
      <c r="H119" s="44" t="s">
        <v>94</v>
      </c>
    </row>
    <row r="120" spans="2:8" x14ac:dyDescent="0.15">
      <c r="B120" s="42" t="s">
        <v>94</v>
      </c>
      <c r="C120" s="43" t="s">
        <v>94</v>
      </c>
      <c r="D120" s="44" t="s">
        <v>94</v>
      </c>
      <c r="E120" s="45" t="s">
        <v>94</v>
      </c>
      <c r="F120" s="45" t="s">
        <v>94</v>
      </c>
      <c r="G120" s="46" t="s">
        <v>94</v>
      </c>
      <c r="H120" s="44" t="s">
        <v>94</v>
      </c>
    </row>
    <row r="121" spans="2:8" x14ac:dyDescent="0.15">
      <c r="B121" s="42" t="s">
        <v>94</v>
      </c>
      <c r="C121" s="43" t="s">
        <v>94</v>
      </c>
      <c r="D121" s="44" t="s">
        <v>94</v>
      </c>
      <c r="E121" s="45" t="s">
        <v>94</v>
      </c>
      <c r="F121" s="45" t="s">
        <v>94</v>
      </c>
      <c r="G121" s="46" t="s">
        <v>94</v>
      </c>
      <c r="H121" s="44" t="s">
        <v>94</v>
      </c>
    </row>
    <row r="122" spans="2:8" x14ac:dyDescent="0.15">
      <c r="B122" s="42" t="s">
        <v>94</v>
      </c>
      <c r="C122" s="43" t="s">
        <v>94</v>
      </c>
      <c r="D122" s="44" t="s">
        <v>94</v>
      </c>
      <c r="E122" s="45" t="s">
        <v>94</v>
      </c>
      <c r="F122" s="45" t="s">
        <v>94</v>
      </c>
      <c r="G122" s="46" t="s">
        <v>94</v>
      </c>
      <c r="H122" s="44" t="s">
        <v>94</v>
      </c>
    </row>
    <row r="123" spans="2:8" x14ac:dyDescent="0.15">
      <c r="B123" s="42" t="s">
        <v>94</v>
      </c>
      <c r="C123" s="43" t="s">
        <v>94</v>
      </c>
      <c r="D123" s="44" t="s">
        <v>94</v>
      </c>
      <c r="E123" s="45" t="s">
        <v>94</v>
      </c>
      <c r="F123" s="45" t="s">
        <v>94</v>
      </c>
      <c r="G123" s="46" t="s">
        <v>94</v>
      </c>
      <c r="H123" s="44" t="s">
        <v>94</v>
      </c>
    </row>
    <row r="124" spans="2:8" x14ac:dyDescent="0.15">
      <c r="B124" s="42" t="s">
        <v>94</v>
      </c>
      <c r="C124" s="43" t="s">
        <v>94</v>
      </c>
      <c r="D124" s="44" t="s">
        <v>94</v>
      </c>
      <c r="E124" s="45" t="s">
        <v>94</v>
      </c>
      <c r="F124" s="45" t="s">
        <v>94</v>
      </c>
      <c r="G124" s="46" t="s">
        <v>94</v>
      </c>
      <c r="H124" s="44" t="s">
        <v>94</v>
      </c>
    </row>
    <row r="125" spans="2:8" x14ac:dyDescent="0.15">
      <c r="B125" s="42" t="s">
        <v>94</v>
      </c>
      <c r="C125" s="43" t="s">
        <v>94</v>
      </c>
      <c r="D125" s="44" t="s">
        <v>94</v>
      </c>
      <c r="E125" s="45" t="s">
        <v>94</v>
      </c>
      <c r="F125" s="45" t="s">
        <v>94</v>
      </c>
      <c r="G125" s="46" t="s">
        <v>94</v>
      </c>
      <c r="H125" s="44" t="s">
        <v>94</v>
      </c>
    </row>
    <row r="126" spans="2:8" x14ac:dyDescent="0.15">
      <c r="B126" s="42" t="s">
        <v>94</v>
      </c>
      <c r="C126" s="43" t="s">
        <v>94</v>
      </c>
      <c r="D126" s="44" t="s">
        <v>94</v>
      </c>
      <c r="E126" s="45" t="s">
        <v>94</v>
      </c>
      <c r="F126" s="45" t="s">
        <v>94</v>
      </c>
      <c r="G126" s="46" t="s">
        <v>94</v>
      </c>
      <c r="H126" s="44" t="s">
        <v>94</v>
      </c>
    </row>
    <row r="127" spans="2:8" x14ac:dyDescent="0.15">
      <c r="B127" s="42" t="s">
        <v>94</v>
      </c>
      <c r="C127" s="43" t="s">
        <v>94</v>
      </c>
      <c r="D127" s="44" t="s">
        <v>94</v>
      </c>
      <c r="E127" s="45" t="s">
        <v>94</v>
      </c>
      <c r="F127" s="45" t="s">
        <v>94</v>
      </c>
      <c r="G127" s="46" t="s">
        <v>94</v>
      </c>
      <c r="H127" s="44" t="s">
        <v>94</v>
      </c>
    </row>
    <row r="128" spans="2:8" x14ac:dyDescent="0.15">
      <c r="B128" s="42" t="s">
        <v>94</v>
      </c>
      <c r="C128" s="43" t="s">
        <v>94</v>
      </c>
      <c r="D128" s="44" t="s">
        <v>94</v>
      </c>
      <c r="E128" s="45" t="s">
        <v>94</v>
      </c>
      <c r="F128" s="45" t="s">
        <v>94</v>
      </c>
      <c r="G128" s="46" t="s">
        <v>94</v>
      </c>
      <c r="H128" s="44" t="s">
        <v>94</v>
      </c>
    </row>
    <row r="129" spans="2:8" x14ac:dyDescent="0.15">
      <c r="B129" s="42" t="s">
        <v>94</v>
      </c>
      <c r="C129" s="43" t="s">
        <v>94</v>
      </c>
      <c r="D129" s="44" t="s">
        <v>94</v>
      </c>
      <c r="E129" s="45" t="s">
        <v>94</v>
      </c>
      <c r="F129" s="45" t="s">
        <v>94</v>
      </c>
      <c r="G129" s="46" t="s">
        <v>94</v>
      </c>
      <c r="H129" s="44" t="s">
        <v>94</v>
      </c>
    </row>
    <row r="130" spans="2:8" x14ac:dyDescent="0.15">
      <c r="B130" s="42" t="s">
        <v>94</v>
      </c>
      <c r="C130" s="43" t="s">
        <v>94</v>
      </c>
      <c r="D130" s="44" t="s">
        <v>94</v>
      </c>
      <c r="E130" s="45" t="s">
        <v>94</v>
      </c>
      <c r="F130" s="45" t="s">
        <v>94</v>
      </c>
      <c r="G130" s="46" t="s">
        <v>94</v>
      </c>
      <c r="H130" s="44" t="s">
        <v>94</v>
      </c>
    </row>
    <row r="131" spans="2:8" x14ac:dyDescent="0.15">
      <c r="B131" s="42" t="s">
        <v>94</v>
      </c>
      <c r="C131" s="43" t="s">
        <v>94</v>
      </c>
      <c r="D131" s="44" t="s">
        <v>94</v>
      </c>
      <c r="E131" s="45" t="s">
        <v>94</v>
      </c>
      <c r="F131" s="45" t="s">
        <v>94</v>
      </c>
      <c r="G131" s="46" t="s">
        <v>94</v>
      </c>
      <c r="H131" s="44" t="s">
        <v>94</v>
      </c>
    </row>
    <row r="132" spans="2:8" x14ac:dyDescent="0.15">
      <c r="B132" s="42" t="s">
        <v>94</v>
      </c>
      <c r="C132" s="43" t="s">
        <v>94</v>
      </c>
      <c r="D132" s="44" t="s">
        <v>94</v>
      </c>
      <c r="E132" s="45" t="s">
        <v>94</v>
      </c>
      <c r="F132" s="45" t="s">
        <v>94</v>
      </c>
      <c r="G132" s="46" t="s">
        <v>94</v>
      </c>
      <c r="H132" s="44" t="s">
        <v>94</v>
      </c>
    </row>
    <row r="133" spans="2:8" x14ac:dyDescent="0.15">
      <c r="B133" s="42" t="s">
        <v>94</v>
      </c>
      <c r="C133" s="43" t="s">
        <v>94</v>
      </c>
      <c r="D133" s="44" t="s">
        <v>94</v>
      </c>
      <c r="E133" s="45" t="s">
        <v>94</v>
      </c>
      <c r="F133" s="45" t="s">
        <v>94</v>
      </c>
      <c r="G133" s="46" t="s">
        <v>94</v>
      </c>
      <c r="H133" s="44" t="s">
        <v>94</v>
      </c>
    </row>
    <row r="134" spans="2:8" x14ac:dyDescent="0.15">
      <c r="B134" s="42" t="s">
        <v>94</v>
      </c>
      <c r="C134" s="43" t="s">
        <v>94</v>
      </c>
      <c r="D134" s="44" t="s">
        <v>94</v>
      </c>
      <c r="E134" s="45" t="s">
        <v>94</v>
      </c>
      <c r="F134" s="45" t="s">
        <v>94</v>
      </c>
      <c r="G134" s="46" t="s">
        <v>94</v>
      </c>
      <c r="H134" s="44" t="s">
        <v>94</v>
      </c>
    </row>
    <row r="135" spans="2:8" x14ac:dyDescent="0.15">
      <c r="B135" s="42" t="s">
        <v>94</v>
      </c>
      <c r="C135" s="43" t="s">
        <v>94</v>
      </c>
      <c r="D135" s="44" t="s">
        <v>94</v>
      </c>
      <c r="E135" s="45" t="s">
        <v>94</v>
      </c>
      <c r="F135" s="45" t="s">
        <v>94</v>
      </c>
      <c r="G135" s="46" t="s">
        <v>94</v>
      </c>
      <c r="H135" s="44" t="s">
        <v>94</v>
      </c>
    </row>
    <row r="136" spans="2:8" x14ac:dyDescent="0.15">
      <c r="B136" s="42" t="s">
        <v>94</v>
      </c>
      <c r="C136" s="43" t="s">
        <v>94</v>
      </c>
      <c r="D136" s="44" t="s">
        <v>94</v>
      </c>
      <c r="E136" s="45" t="s">
        <v>94</v>
      </c>
      <c r="F136" s="45" t="s">
        <v>94</v>
      </c>
      <c r="G136" s="46" t="s">
        <v>94</v>
      </c>
      <c r="H136" s="44" t="s">
        <v>94</v>
      </c>
    </row>
    <row r="137" spans="2:8" x14ac:dyDescent="0.15">
      <c r="B137" s="42" t="s">
        <v>94</v>
      </c>
      <c r="C137" s="43" t="s">
        <v>94</v>
      </c>
      <c r="D137" s="44" t="s">
        <v>94</v>
      </c>
      <c r="E137" s="45" t="s">
        <v>94</v>
      </c>
      <c r="F137" s="45" t="s">
        <v>94</v>
      </c>
      <c r="G137" s="46" t="s">
        <v>94</v>
      </c>
      <c r="H137" s="44" t="s">
        <v>94</v>
      </c>
    </row>
    <row r="138" spans="2:8" x14ac:dyDescent="0.15">
      <c r="B138" s="42" t="s">
        <v>94</v>
      </c>
      <c r="C138" s="43" t="s">
        <v>94</v>
      </c>
      <c r="D138" s="44" t="s">
        <v>94</v>
      </c>
      <c r="E138" s="45" t="s">
        <v>94</v>
      </c>
      <c r="F138" s="45" t="s">
        <v>94</v>
      </c>
      <c r="G138" s="46" t="s">
        <v>94</v>
      </c>
      <c r="H138" s="44" t="s">
        <v>94</v>
      </c>
    </row>
    <row r="139" spans="2:8" x14ac:dyDescent="0.15">
      <c r="B139" s="42" t="s">
        <v>94</v>
      </c>
      <c r="C139" s="43" t="s">
        <v>94</v>
      </c>
      <c r="D139" s="44" t="s">
        <v>94</v>
      </c>
      <c r="E139" s="45" t="s">
        <v>94</v>
      </c>
      <c r="F139" s="45" t="s">
        <v>94</v>
      </c>
      <c r="G139" s="46" t="s">
        <v>94</v>
      </c>
      <c r="H139" s="44" t="s">
        <v>94</v>
      </c>
    </row>
    <row r="140" spans="2:8" x14ac:dyDescent="0.15">
      <c r="B140" s="42" t="s">
        <v>94</v>
      </c>
      <c r="C140" s="43" t="s">
        <v>94</v>
      </c>
      <c r="D140" s="44" t="s">
        <v>94</v>
      </c>
      <c r="E140" s="45" t="s">
        <v>94</v>
      </c>
      <c r="F140" s="45" t="s">
        <v>94</v>
      </c>
      <c r="G140" s="46" t="s">
        <v>94</v>
      </c>
      <c r="H140" s="44" t="s">
        <v>94</v>
      </c>
    </row>
    <row r="141" spans="2:8" x14ac:dyDescent="0.15">
      <c r="B141" s="42" t="s">
        <v>94</v>
      </c>
      <c r="C141" s="43" t="s">
        <v>94</v>
      </c>
      <c r="D141" s="44" t="s">
        <v>94</v>
      </c>
      <c r="E141" s="45" t="s">
        <v>94</v>
      </c>
      <c r="F141" s="45" t="s">
        <v>94</v>
      </c>
      <c r="G141" s="46" t="s">
        <v>94</v>
      </c>
      <c r="H141" s="44" t="s">
        <v>94</v>
      </c>
    </row>
    <row r="142" spans="2:8" x14ac:dyDescent="0.15">
      <c r="B142" s="42" t="s">
        <v>94</v>
      </c>
      <c r="C142" s="43" t="s">
        <v>94</v>
      </c>
      <c r="D142" s="44" t="s">
        <v>94</v>
      </c>
      <c r="E142" s="45" t="s">
        <v>94</v>
      </c>
      <c r="F142" s="45" t="s">
        <v>94</v>
      </c>
      <c r="G142" s="46" t="s">
        <v>94</v>
      </c>
      <c r="H142" s="44" t="s">
        <v>94</v>
      </c>
    </row>
    <row r="143" spans="2:8" x14ac:dyDescent="0.15">
      <c r="B143" s="42" t="s">
        <v>94</v>
      </c>
      <c r="C143" s="43" t="s">
        <v>94</v>
      </c>
      <c r="D143" s="44" t="s">
        <v>94</v>
      </c>
      <c r="E143" s="45" t="s">
        <v>94</v>
      </c>
      <c r="F143" s="45" t="s">
        <v>94</v>
      </c>
      <c r="G143" s="46" t="s">
        <v>94</v>
      </c>
      <c r="H143" s="44" t="s">
        <v>94</v>
      </c>
    </row>
    <row r="144" spans="2:8" x14ac:dyDescent="0.15">
      <c r="B144" s="42" t="s">
        <v>94</v>
      </c>
      <c r="C144" s="43" t="s">
        <v>94</v>
      </c>
      <c r="D144" s="44" t="s">
        <v>94</v>
      </c>
      <c r="E144" s="45" t="s">
        <v>94</v>
      </c>
      <c r="F144" s="45" t="s">
        <v>94</v>
      </c>
      <c r="G144" s="46" t="s">
        <v>94</v>
      </c>
      <c r="H144" s="44" t="s">
        <v>94</v>
      </c>
    </row>
    <row r="145" spans="2:8" x14ac:dyDescent="0.15">
      <c r="B145" s="42" t="s">
        <v>94</v>
      </c>
      <c r="C145" s="43" t="s">
        <v>94</v>
      </c>
      <c r="D145" s="44" t="s">
        <v>94</v>
      </c>
      <c r="E145" s="45" t="s">
        <v>94</v>
      </c>
      <c r="F145" s="45" t="s">
        <v>94</v>
      </c>
      <c r="G145" s="46" t="s">
        <v>94</v>
      </c>
      <c r="H145" s="44" t="s">
        <v>94</v>
      </c>
    </row>
    <row r="146" spans="2:8" x14ac:dyDescent="0.15">
      <c r="B146" s="42" t="s">
        <v>94</v>
      </c>
      <c r="C146" s="43" t="s">
        <v>94</v>
      </c>
      <c r="D146" s="44" t="s">
        <v>94</v>
      </c>
      <c r="E146" s="45" t="s">
        <v>94</v>
      </c>
      <c r="F146" s="45" t="s">
        <v>94</v>
      </c>
      <c r="G146" s="46" t="s">
        <v>94</v>
      </c>
      <c r="H146" s="44" t="s">
        <v>94</v>
      </c>
    </row>
    <row r="147" spans="2:8" x14ac:dyDescent="0.15">
      <c r="B147" s="42" t="s">
        <v>94</v>
      </c>
      <c r="C147" s="43" t="s">
        <v>94</v>
      </c>
      <c r="D147" s="44" t="s">
        <v>94</v>
      </c>
      <c r="E147" s="45" t="s">
        <v>94</v>
      </c>
      <c r="F147" s="45" t="s">
        <v>94</v>
      </c>
      <c r="G147" s="46" t="s">
        <v>94</v>
      </c>
      <c r="H147" s="44" t="s">
        <v>94</v>
      </c>
    </row>
    <row r="148" spans="2:8" x14ac:dyDescent="0.15">
      <c r="B148" s="42" t="s">
        <v>94</v>
      </c>
      <c r="C148" s="43" t="s">
        <v>94</v>
      </c>
      <c r="D148" s="44" t="s">
        <v>94</v>
      </c>
      <c r="E148" s="45" t="s">
        <v>94</v>
      </c>
      <c r="F148" s="45" t="s">
        <v>94</v>
      </c>
      <c r="G148" s="46" t="s">
        <v>94</v>
      </c>
      <c r="H148" s="44" t="s">
        <v>94</v>
      </c>
    </row>
  </sheetData>
  <mergeCells count="5">
    <mergeCell ref="A98:H98"/>
    <mergeCell ref="A2:G2"/>
    <mergeCell ref="H2:H3"/>
    <mergeCell ref="A1:D1"/>
    <mergeCell ref="E1:G1"/>
  </mergeCells>
  <phoneticPr fontId="3"/>
  <conditionalFormatting sqref="B5:H17 C18:H19 B19 B20:H97 B99:H148">
    <cfRule type="expression" dxfId="200" priority="661">
      <formula>#REF!&lt;&gt;""</formula>
    </cfRule>
    <cfRule type="expression" priority="662">
      <formula>#REF!&lt;&gt;""</formula>
    </cfRule>
  </conditionalFormatting>
  <dataValidations count="1">
    <dataValidation imeMode="off" allowBlank="1" showInputMessage="1" showErrorMessage="1" sqref="H16:H17 G3:G14 C15:E15 C3:C14 B3:B17 G18:G31 B19:B97 C16:C97 C99:C1048576" xr:uid="{F4801C36-EDAD-41BE-AF01-1408108F45A2}"/>
  </dataValidations>
  <printOptions horizontalCentered="1"/>
  <pageMargins left="0.23622047244094491" right="0.23622047244094491" top="0.35433070866141736" bottom="0.15748031496062992" header="0.31496062992125984" footer="0.31496062992125984"/>
  <pageSetup paperSize="9" orientation="landscape" horizontalDpi="4294967293" verticalDpi="4294967293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64"/>
  <sheetViews>
    <sheetView workbookViewId="0">
      <selection sqref="A1:C1"/>
    </sheetView>
  </sheetViews>
  <sheetFormatPr defaultColWidth="9" defaultRowHeight="13.5" x14ac:dyDescent="0.15"/>
  <cols>
    <col min="1" max="1" width="7.625" style="1" customWidth="1"/>
    <col min="2" max="3" width="13.375" style="1" customWidth="1"/>
    <col min="4" max="4" width="7.625" style="22" customWidth="1"/>
    <col min="5" max="6" width="13.375" style="22" customWidth="1"/>
    <col min="7" max="7" width="7.625" style="22" customWidth="1"/>
    <col min="8" max="9" width="13.375" style="22" customWidth="1"/>
    <col min="10" max="10" width="7.625" style="22" customWidth="1"/>
    <col min="11" max="12" width="13.375" style="22" customWidth="1"/>
    <col min="13" max="13" width="7.625" style="22" customWidth="1"/>
    <col min="14" max="15" width="13.375" style="22" customWidth="1"/>
    <col min="16" max="16" width="7.625" style="22" customWidth="1"/>
    <col min="17" max="18" width="13.375" style="22" customWidth="1"/>
    <col min="19" max="19" width="7.625" style="22" customWidth="1"/>
    <col min="20" max="21" width="13.375" style="22" customWidth="1"/>
    <col min="22" max="22" width="7.625" style="22" customWidth="1"/>
    <col min="23" max="24" width="13.375" style="22" customWidth="1"/>
    <col min="25" max="25" width="7.625" style="22" customWidth="1"/>
    <col min="26" max="27" width="13.375" style="22" customWidth="1"/>
    <col min="28" max="28" width="7.625" style="22" customWidth="1"/>
    <col min="29" max="30" width="13.375" style="22" customWidth="1"/>
    <col min="31" max="31" width="7.625" style="22" customWidth="1"/>
    <col min="32" max="33" width="13.375" style="22" customWidth="1"/>
    <col min="34" max="34" width="7.625" style="22" customWidth="1"/>
    <col min="35" max="36" width="13.375" style="22" customWidth="1"/>
    <col min="37" max="37" width="7.625" style="22" customWidth="1"/>
    <col min="38" max="39" width="13.375" style="22" customWidth="1"/>
    <col min="40" max="40" width="7.625" style="22" customWidth="1"/>
    <col min="41" max="42" width="13.375" style="22" customWidth="1"/>
    <col min="43" max="43" width="7.625" style="22" customWidth="1"/>
    <col min="44" max="45" width="13.375" style="22" customWidth="1"/>
    <col min="46" max="46" width="7.625" style="22" customWidth="1"/>
    <col min="47" max="48" width="13.375" style="22" customWidth="1"/>
    <col min="49" max="49" width="7.625" style="22" customWidth="1"/>
    <col min="50" max="51" width="13.375" style="22" customWidth="1"/>
    <col min="52" max="52" width="7.625" style="22" customWidth="1"/>
    <col min="53" max="54" width="13.375" style="22" customWidth="1"/>
    <col min="55" max="55" width="7.625" style="22" customWidth="1"/>
    <col min="56" max="57" width="13.375" style="22" customWidth="1"/>
    <col min="58" max="58" width="7.625" style="22" customWidth="1"/>
    <col min="59" max="60" width="13.375" style="22" customWidth="1"/>
    <col min="61" max="61" width="7.625" style="22" customWidth="1"/>
    <col min="62" max="63" width="13.375" style="22" customWidth="1"/>
    <col min="64" max="64" width="7.625" style="22" customWidth="1"/>
    <col min="65" max="66" width="13.375" style="22" customWidth="1"/>
    <col min="67" max="67" width="7.625" style="22" customWidth="1"/>
    <col min="68" max="69" width="13.375" style="22" customWidth="1"/>
    <col min="70" max="70" width="7.625" style="1" customWidth="1"/>
    <col min="71" max="72" width="13.375" style="1" customWidth="1"/>
    <col min="73" max="16384" width="9" style="1"/>
  </cols>
  <sheetData>
    <row r="1" spans="1:69" x14ac:dyDescent="0.15">
      <c r="A1" s="131" t="e">
        <f>CONCATENATE("BRM",LEFT(#REF!,FIND("/",#REF!)-1),IF(LEN(#REF!)-FIND("/",#REF!)=1,"0",""),MID(#REF!,FIND("/",#REF!)+1,LEN(#REF!)-FIND("/",#REF!)),"神奈川",#REF!,#REF!)</f>
        <v>#REF!</v>
      </c>
      <c r="B1" s="131"/>
      <c r="C1" s="131"/>
    </row>
    <row r="2" spans="1:69" x14ac:dyDescent="0.15">
      <c r="A2" s="1" t="e">
        <f>CONCATENATE("ver.",#REF!)</f>
        <v>#REF!</v>
      </c>
      <c r="D2" s="26" t="e">
        <f>IF(#REF!&lt;&gt;"",#REF!,"")</f>
        <v>#REF!</v>
      </c>
      <c r="E2" s="123" t="e">
        <f>IF(#REF!&lt;&gt;"",#REF!,"")</f>
        <v>#REF!</v>
      </c>
      <c r="F2" s="124"/>
      <c r="G2" s="26" t="e">
        <f>IF(#REF!&lt;&gt;"",#REF!,"")</f>
        <v>#REF!</v>
      </c>
      <c r="H2" s="123" t="e">
        <f>IF(#REF!&lt;&gt;"",#REF!,"")</f>
        <v>#REF!</v>
      </c>
      <c r="I2" s="124"/>
      <c r="J2" s="26" t="e">
        <f>IF(#REF!&lt;&gt;"",#REF!,"")</f>
        <v>#REF!</v>
      </c>
      <c r="K2" s="123" t="e">
        <f>IF(#REF!&lt;&gt;"",#REF!,"")</f>
        <v>#REF!</v>
      </c>
      <c r="L2" s="124"/>
      <c r="M2" s="26" t="e">
        <f>IF(#REF!&lt;&gt;"",#REF!,"")</f>
        <v>#REF!</v>
      </c>
      <c r="N2" s="123" t="e">
        <f>IF(#REF!&lt;&gt;"",#REF!,"")</f>
        <v>#REF!</v>
      </c>
      <c r="O2" s="124"/>
      <c r="P2" s="26" t="e">
        <f>IF(#REF!&lt;&gt;"",#REF!,"")</f>
        <v>#REF!</v>
      </c>
      <c r="Q2" s="123" t="e">
        <f>IF(#REF!&lt;&gt;"",#REF!,"")</f>
        <v>#REF!</v>
      </c>
      <c r="R2" s="124"/>
      <c r="S2" s="26" t="e">
        <f>IF(#REF!&lt;&gt;"",#REF!,"")</f>
        <v>#REF!</v>
      </c>
      <c r="T2" s="123" t="e">
        <f>IF(#REF!&lt;&gt;"",#REF!,"")</f>
        <v>#REF!</v>
      </c>
      <c r="U2" s="124"/>
      <c r="V2" s="26" t="e">
        <f>IF(#REF!&lt;&gt;"",#REF!,"")</f>
        <v>#REF!</v>
      </c>
      <c r="W2" s="123" t="e">
        <f>IF(#REF!&lt;&gt;"",#REF!,"")</f>
        <v>#REF!</v>
      </c>
      <c r="X2" s="124"/>
      <c r="Y2" s="26" t="e">
        <f>IF(#REF!&lt;&gt;"",#REF!,"")</f>
        <v>#REF!</v>
      </c>
      <c r="Z2" s="123" t="e">
        <f>IF(#REF!&lt;&gt;"",#REF!,"")</f>
        <v>#REF!</v>
      </c>
      <c r="AA2" s="124"/>
      <c r="AB2" s="26" t="e">
        <f>IF(#REF!&lt;&gt;"",#REF!,"")</f>
        <v>#REF!</v>
      </c>
      <c r="AC2" s="123" t="e">
        <f>IF(#REF!&lt;&gt;"",#REF!,"")</f>
        <v>#REF!</v>
      </c>
      <c r="AD2" s="124"/>
      <c r="AE2" s="26" t="e">
        <f>IF(#REF!&lt;&gt;"",#REF!,"")</f>
        <v>#REF!</v>
      </c>
      <c r="AF2" s="123" t="e">
        <f>IF(#REF!&lt;&gt;"",#REF!,"")</f>
        <v>#REF!</v>
      </c>
      <c r="AG2" s="124"/>
      <c r="AH2" s="26" t="e">
        <f>IF(#REF!&lt;&gt;"",#REF!,"")</f>
        <v>#REF!</v>
      </c>
      <c r="AI2" s="123" t="e">
        <f>IF(#REF!&lt;&gt;"",#REF!,"")</f>
        <v>#REF!</v>
      </c>
      <c r="AJ2" s="124"/>
      <c r="AK2" s="26" t="e">
        <f>IF(#REF!&lt;&gt;"",#REF!,"")</f>
        <v>#REF!</v>
      </c>
      <c r="AL2" s="123" t="e">
        <f>IF(#REF!&lt;&gt;"",#REF!,"")</f>
        <v>#REF!</v>
      </c>
      <c r="AM2" s="124"/>
      <c r="AN2" s="26" t="e">
        <f>IF(#REF!&lt;&gt;"",#REF!,"")</f>
        <v>#REF!</v>
      </c>
      <c r="AO2" s="123" t="e">
        <f>IF(#REF!&lt;&gt;"",#REF!,"")</f>
        <v>#REF!</v>
      </c>
      <c r="AP2" s="124"/>
      <c r="AQ2" s="26" t="e">
        <f>IF(#REF!&lt;&gt;"",#REF!,"")</f>
        <v>#REF!</v>
      </c>
      <c r="AR2" s="123" t="e">
        <f>IF(#REF!&lt;&gt;"",#REF!,"")</f>
        <v>#REF!</v>
      </c>
      <c r="AS2" s="124"/>
      <c r="AT2" s="26" t="e">
        <f>IF(#REF!&lt;&gt;"",#REF!,"")</f>
        <v>#REF!</v>
      </c>
      <c r="AU2" s="123" t="e">
        <f>IF(#REF!&lt;&gt;"",#REF!,"")</f>
        <v>#REF!</v>
      </c>
      <c r="AV2" s="124"/>
      <c r="AW2" s="26" t="e">
        <f>IF(#REF!&lt;&gt;"",#REF!,"")</f>
        <v>#REF!</v>
      </c>
      <c r="AX2" s="123" t="e">
        <f>IF(#REF!&lt;&gt;"",#REF!,"")</f>
        <v>#REF!</v>
      </c>
      <c r="AY2" s="124"/>
      <c r="AZ2" s="26" t="e">
        <f>IF(#REF!&lt;&gt;"",#REF!,"")</f>
        <v>#REF!</v>
      </c>
      <c r="BA2" s="123" t="e">
        <f>IF(#REF!&lt;&gt;"",#REF!,"")</f>
        <v>#REF!</v>
      </c>
      <c r="BB2" s="124"/>
      <c r="BC2" s="26" t="e">
        <f>IF(#REF!&lt;&gt;"",#REF!,"")</f>
        <v>#REF!</v>
      </c>
      <c r="BD2" s="123" t="e">
        <f>IF(#REF!&lt;&gt;"",#REF!,"")</f>
        <v>#REF!</v>
      </c>
      <c r="BE2" s="124"/>
      <c r="BF2" s="26" t="e">
        <f>IF(#REF!&lt;&gt;"",#REF!,"")</f>
        <v>#REF!</v>
      </c>
      <c r="BG2" s="123" t="e">
        <f>IF(#REF!&lt;&gt;"",#REF!,"")</f>
        <v>#REF!</v>
      </c>
      <c r="BH2" s="124"/>
      <c r="BI2" s="26" t="e">
        <f>IF(#REF!&lt;&gt;"",#REF!,"")</f>
        <v>#REF!</v>
      </c>
      <c r="BJ2" s="123" t="e">
        <f>IF(#REF!&lt;&gt;"",#REF!,"")</f>
        <v>#REF!</v>
      </c>
      <c r="BK2" s="124"/>
      <c r="BL2" s="26" t="e">
        <f>IF(#REF!&lt;&gt;"",#REF!,"")</f>
        <v>#REF!</v>
      </c>
      <c r="BM2" s="123" t="e">
        <f>IF(#REF!&lt;&gt;"",#REF!,"")</f>
        <v>#REF!</v>
      </c>
      <c r="BN2" s="124"/>
      <c r="BO2" s="26" t="e">
        <f>IF(#REF!&lt;&gt;"",#REF!,"")</f>
        <v>#REF!</v>
      </c>
      <c r="BP2" s="123" t="e">
        <f>IF(#REF!&lt;&gt;"",#REF!,"")</f>
        <v>#REF!</v>
      </c>
      <c r="BQ2" s="124"/>
    </row>
    <row r="3" spans="1:69" x14ac:dyDescent="0.15">
      <c r="A3" s="32" t="e">
        <f>#REF!</f>
        <v>#REF!</v>
      </c>
      <c r="D3" s="27" t="e">
        <f>IF(#REF!&lt;&gt;"",#REF!,"")</f>
        <v>#REF!</v>
      </c>
      <c r="E3" s="125" t="e">
        <f>IF(#REF!&lt;&gt;"",#REF!,"")</f>
        <v>#REF!</v>
      </c>
      <c r="F3" s="126"/>
      <c r="G3" s="27" t="e">
        <f>IF(#REF!&lt;&gt;"",#REF!,"")</f>
        <v>#REF!</v>
      </c>
      <c r="H3" s="125" t="e">
        <f>IF(#REF!&lt;&gt;"",#REF!,"")</f>
        <v>#REF!</v>
      </c>
      <c r="I3" s="126"/>
      <c r="J3" s="27" t="e">
        <f>IF(#REF!&lt;&gt;"",#REF!,"")</f>
        <v>#REF!</v>
      </c>
      <c r="K3" s="129" t="e">
        <f>IF(#REF!&lt;&gt;"",#REF!,"")</f>
        <v>#REF!</v>
      </c>
      <c r="L3" s="130"/>
      <c r="M3" s="27" t="e">
        <f>IF(#REF!&lt;&gt;"",#REF!,"")</f>
        <v>#REF!</v>
      </c>
      <c r="N3" s="125" t="e">
        <f>IF(#REF!&lt;&gt;"",#REF!,"")</f>
        <v>#REF!</v>
      </c>
      <c r="O3" s="126"/>
      <c r="P3" s="27" t="e">
        <f>IF(#REF!&lt;&gt;"",#REF!,"")</f>
        <v>#REF!</v>
      </c>
      <c r="Q3" s="125" t="e">
        <f>IF(#REF!&lt;&gt;"",#REF!,"")</f>
        <v>#REF!</v>
      </c>
      <c r="R3" s="126"/>
      <c r="S3" s="27" t="e">
        <f>IF(#REF!&lt;&gt;"",#REF!,"")</f>
        <v>#REF!</v>
      </c>
      <c r="T3" s="125" t="e">
        <f>IF(#REF!&lt;&gt;"",#REF!,"")</f>
        <v>#REF!</v>
      </c>
      <c r="U3" s="126"/>
      <c r="V3" s="27" t="e">
        <f>IF(#REF!&lt;&gt;"",#REF!,"")</f>
        <v>#REF!</v>
      </c>
      <c r="W3" s="125" t="e">
        <f>IF(#REF!&lt;&gt;"",#REF!,"")</f>
        <v>#REF!</v>
      </c>
      <c r="X3" s="126"/>
      <c r="Y3" s="27" t="e">
        <f>IF(#REF!&lt;&gt;"",#REF!,"")</f>
        <v>#REF!</v>
      </c>
      <c r="Z3" s="125" t="e">
        <f>IF(#REF!&lt;&gt;"",#REF!,"")</f>
        <v>#REF!</v>
      </c>
      <c r="AA3" s="126"/>
      <c r="AB3" s="27" t="e">
        <f>IF(#REF!&lt;&gt;"",#REF!,"")</f>
        <v>#REF!</v>
      </c>
      <c r="AC3" s="125" t="e">
        <f>IF(#REF!&lt;&gt;"",#REF!,"")</f>
        <v>#REF!</v>
      </c>
      <c r="AD3" s="126"/>
      <c r="AE3" s="27" t="e">
        <f>IF(#REF!&lt;&gt;"",#REF!,"")</f>
        <v>#REF!</v>
      </c>
      <c r="AF3" s="125" t="e">
        <f>IF(#REF!&lt;&gt;"",#REF!,"")</f>
        <v>#REF!</v>
      </c>
      <c r="AG3" s="126"/>
      <c r="AH3" s="27" t="e">
        <f>IF(#REF!&lt;&gt;"",#REF!,"")</f>
        <v>#REF!</v>
      </c>
      <c r="AI3" s="125" t="e">
        <f>IF(#REF!&lt;&gt;"",#REF!,"")</f>
        <v>#REF!</v>
      </c>
      <c r="AJ3" s="126"/>
      <c r="AK3" s="27" t="e">
        <f>IF(#REF!&lt;&gt;"",#REF!,"")</f>
        <v>#REF!</v>
      </c>
      <c r="AL3" s="125" t="e">
        <f>IF(#REF!&lt;&gt;"",#REF!,"")</f>
        <v>#REF!</v>
      </c>
      <c r="AM3" s="126"/>
      <c r="AN3" s="27" t="e">
        <f>IF(#REF!&lt;&gt;"",#REF!,"")</f>
        <v>#REF!</v>
      </c>
      <c r="AO3" s="125" t="e">
        <f>IF(#REF!&lt;&gt;"",#REF!,"")</f>
        <v>#REF!</v>
      </c>
      <c r="AP3" s="126"/>
      <c r="AQ3" s="27" t="e">
        <f>IF(#REF!&lt;&gt;"",#REF!,"")</f>
        <v>#REF!</v>
      </c>
      <c r="AR3" s="125" t="e">
        <f>IF(#REF!&lt;&gt;"",#REF!,"")</f>
        <v>#REF!</v>
      </c>
      <c r="AS3" s="126"/>
      <c r="AT3" s="27" t="e">
        <f>IF(#REF!&lt;&gt;"",#REF!,"")</f>
        <v>#REF!</v>
      </c>
      <c r="AU3" s="125" t="e">
        <f>IF(#REF!&lt;&gt;"",#REF!,"")</f>
        <v>#REF!</v>
      </c>
      <c r="AV3" s="126"/>
      <c r="AW3" s="27" t="e">
        <f>IF(#REF!&lt;&gt;"",#REF!,"")</f>
        <v>#REF!</v>
      </c>
      <c r="AX3" s="125" t="e">
        <f>IF(#REF!&lt;&gt;"",#REF!,"")</f>
        <v>#REF!</v>
      </c>
      <c r="AY3" s="126"/>
      <c r="AZ3" s="27" t="e">
        <f>IF(#REF!&lt;&gt;"",#REF!,"")</f>
        <v>#REF!</v>
      </c>
      <c r="BA3" s="125" t="e">
        <f>IF(#REF!&lt;&gt;"",#REF!,"")</f>
        <v>#REF!</v>
      </c>
      <c r="BB3" s="126"/>
      <c r="BC3" s="27" t="e">
        <f>IF(#REF!&lt;&gt;"",#REF!,"")</f>
        <v>#REF!</v>
      </c>
      <c r="BD3" s="125" t="e">
        <f>IF(#REF!&lt;&gt;"",#REF!,"")</f>
        <v>#REF!</v>
      </c>
      <c r="BE3" s="126"/>
      <c r="BF3" s="27" t="e">
        <f>IF(#REF!&lt;&gt;"",#REF!,"")</f>
        <v>#REF!</v>
      </c>
      <c r="BG3" s="125" t="e">
        <f>IF(#REF!&lt;&gt;"",#REF!,"")</f>
        <v>#REF!</v>
      </c>
      <c r="BH3" s="126"/>
      <c r="BI3" s="27" t="e">
        <f>IF(#REF!&lt;&gt;"",#REF!,"")</f>
        <v>#REF!</v>
      </c>
      <c r="BJ3" s="125" t="e">
        <f>IF(#REF!&lt;&gt;"",#REF!,"")</f>
        <v>#REF!</v>
      </c>
      <c r="BK3" s="126"/>
      <c r="BL3" s="27" t="e">
        <f>IF(#REF!&lt;&gt;"",#REF!,"")</f>
        <v>#REF!</v>
      </c>
      <c r="BM3" s="125" t="e">
        <f>IF(#REF!&lt;&gt;"",#REF!,"")</f>
        <v>#REF!</v>
      </c>
      <c r="BN3" s="126"/>
      <c r="BO3" s="27" t="e">
        <f>IF(#REF!&lt;&gt;"",#REF!,"")</f>
        <v>#REF!</v>
      </c>
      <c r="BP3" s="125" t="e">
        <f>IF(#REF!&lt;&gt;"",#REF!,"")</f>
        <v>#REF!</v>
      </c>
      <c r="BQ3" s="126"/>
    </row>
    <row r="4" spans="1:69" x14ac:dyDescent="0.15">
      <c r="D4" s="28" t="e">
        <f>IF(#REF!&lt;&gt;"",#REF!,"")</f>
        <v>#REF!</v>
      </c>
      <c r="F4" s="23"/>
      <c r="G4" s="28" t="e">
        <f>IF(#REF!&lt;&gt;"",#REF!,"")</f>
        <v>#REF!</v>
      </c>
      <c r="I4" s="23"/>
      <c r="J4" s="28" t="e">
        <f>IF(#REF!&lt;&gt;"",#REF!,"")</f>
        <v>#REF!</v>
      </c>
      <c r="L4" s="23"/>
      <c r="M4" s="28" t="e">
        <f>IF(#REF!&lt;&gt;"",#REF!,"")</f>
        <v>#REF!</v>
      </c>
      <c r="O4" s="23"/>
      <c r="P4" s="28" t="e">
        <f>IF(#REF!&lt;&gt;"",#REF!,"")</f>
        <v>#REF!</v>
      </c>
      <c r="R4" s="23"/>
      <c r="S4" s="28" t="e">
        <f>IF(#REF!&lt;&gt;"",#REF!,"")</f>
        <v>#REF!</v>
      </c>
      <c r="U4" s="23"/>
      <c r="V4" s="28" t="e">
        <f>IF(#REF!&lt;&gt;"",#REF!,"")</f>
        <v>#REF!</v>
      </c>
      <c r="X4" s="23"/>
      <c r="Y4" s="28" t="e">
        <f>IF(#REF!&lt;&gt;"",#REF!,"")</f>
        <v>#REF!</v>
      </c>
      <c r="AA4" s="23"/>
      <c r="AB4" s="28" t="e">
        <f>IF(#REF!&lt;&gt;"",#REF!,"")</f>
        <v>#REF!</v>
      </c>
      <c r="AD4" s="23"/>
      <c r="AE4" s="28" t="e">
        <f>IF(#REF!&lt;&gt;"",#REF!,"")</f>
        <v>#REF!</v>
      </c>
      <c r="AG4" s="23"/>
      <c r="AH4" s="28" t="e">
        <f>IF(#REF!&lt;&gt;"",#REF!,"")</f>
        <v>#REF!</v>
      </c>
      <c r="AJ4" s="23"/>
      <c r="AK4" s="28" t="e">
        <f>IF(#REF!&lt;&gt;"",#REF!,"")</f>
        <v>#REF!</v>
      </c>
      <c r="AM4" s="23"/>
      <c r="AN4" s="28" t="e">
        <f>IF(#REF!&lt;&gt;"",#REF!,"")</f>
        <v>#REF!</v>
      </c>
      <c r="AP4" s="23"/>
      <c r="AQ4" s="28" t="e">
        <f>IF(#REF!&lt;&gt;"",#REF!,"")</f>
        <v>#REF!</v>
      </c>
      <c r="AS4" s="23"/>
      <c r="AT4" s="28" t="e">
        <f>IF(#REF!&lt;&gt;"",#REF!,"")</f>
        <v>#REF!</v>
      </c>
      <c r="AV4" s="23"/>
      <c r="AW4" s="28" t="e">
        <f>IF(#REF!&lt;&gt;"",#REF!,"")</f>
        <v>#REF!</v>
      </c>
      <c r="AY4" s="23"/>
      <c r="AZ4" s="28" t="e">
        <f>IF(#REF!&lt;&gt;"",#REF!,"")</f>
        <v>#REF!</v>
      </c>
      <c r="BC4" s="28" t="e">
        <f>IF(#REF!&lt;&gt;"",#REF!,"")</f>
        <v>#REF!</v>
      </c>
      <c r="BF4" s="28" t="e">
        <f>IF(#REF!&lt;&gt;"",#REF!,"")</f>
        <v>#REF!</v>
      </c>
      <c r="BI4" s="28" t="e">
        <f>IF(#REF!&lt;&gt;"",#REF!,"")</f>
        <v>#REF!</v>
      </c>
      <c r="BL4" s="28" t="e">
        <f>IF(#REF!&lt;&gt;"",#REF!,"")</f>
        <v>#REF!</v>
      </c>
      <c r="BO4" s="28" t="e">
        <f>IF(#REF!&lt;&gt;"",#REF!,"")</f>
        <v>#REF!</v>
      </c>
      <c r="BQ4" s="23"/>
    </row>
    <row r="5" spans="1:69" x14ac:dyDescent="0.15">
      <c r="D5" s="28" t="e">
        <f>IF(#REF!&lt;&gt;"",#REF!,"")</f>
        <v>#REF!</v>
      </c>
      <c r="F5" s="23"/>
      <c r="G5" s="28" t="e">
        <f>IF(#REF!&lt;&gt;"",#REF!,"")</f>
        <v>#REF!</v>
      </c>
      <c r="I5" s="23"/>
      <c r="J5" s="28" t="e">
        <f>IF(#REF!&lt;&gt;"",#REF!,"")</f>
        <v>#REF!</v>
      </c>
      <c r="L5" s="23"/>
      <c r="M5" s="28" t="e">
        <f>IF(#REF!&lt;&gt;"",#REF!,"")</f>
        <v>#REF!</v>
      </c>
      <c r="O5" s="23"/>
      <c r="P5" s="28" t="e">
        <f>IF(#REF!&lt;&gt;"",#REF!,"")</f>
        <v>#REF!</v>
      </c>
      <c r="R5" s="23"/>
      <c r="S5" s="28" t="e">
        <f>IF(#REF!&lt;&gt;"",#REF!,"")</f>
        <v>#REF!</v>
      </c>
      <c r="U5" s="23"/>
      <c r="V5" s="28" t="e">
        <f>IF(#REF!&lt;&gt;"",#REF!,"")</f>
        <v>#REF!</v>
      </c>
      <c r="X5" s="23"/>
      <c r="Y5" s="28" t="e">
        <f>IF(#REF!&lt;&gt;"",#REF!,"")</f>
        <v>#REF!</v>
      </c>
      <c r="AA5" s="23"/>
      <c r="AB5" s="28" t="e">
        <f>IF(#REF!&lt;&gt;"",#REF!,"")</f>
        <v>#REF!</v>
      </c>
      <c r="AD5" s="23"/>
      <c r="AE5" s="28" t="e">
        <f>IF(#REF!&lt;&gt;"",#REF!,"")</f>
        <v>#REF!</v>
      </c>
      <c r="AG5" s="23"/>
      <c r="AH5" s="28" t="e">
        <f>IF(#REF!&lt;&gt;"",#REF!,"")</f>
        <v>#REF!</v>
      </c>
      <c r="AJ5" s="23"/>
      <c r="AK5" s="28" t="e">
        <f>IF(#REF!&lt;&gt;"",#REF!,"")</f>
        <v>#REF!</v>
      </c>
      <c r="AM5" s="23"/>
      <c r="AN5" s="28" t="e">
        <f>IF(#REF!&lt;&gt;"",#REF!,"")</f>
        <v>#REF!</v>
      </c>
      <c r="AP5" s="23"/>
      <c r="AQ5" s="28" t="e">
        <f>IF(#REF!&lt;&gt;"",#REF!,"")</f>
        <v>#REF!</v>
      </c>
      <c r="AS5" s="23"/>
      <c r="AT5" s="28" t="e">
        <f>IF(#REF!&lt;&gt;"",#REF!,"")</f>
        <v>#REF!</v>
      </c>
      <c r="AV5" s="23"/>
      <c r="AW5" s="28" t="e">
        <f>IF(#REF!&lt;&gt;"",#REF!,"")</f>
        <v>#REF!</v>
      </c>
      <c r="AY5" s="23"/>
      <c r="AZ5" s="28" t="e">
        <f>IF(#REF!&lt;&gt;"",#REF!,"")</f>
        <v>#REF!</v>
      </c>
      <c r="BC5" s="28" t="e">
        <f>IF(#REF!&lt;&gt;"",#REF!,"")</f>
        <v>#REF!</v>
      </c>
      <c r="BF5" s="28" t="e">
        <f>IF(#REF!&lt;&gt;"",#REF!,"")</f>
        <v>#REF!</v>
      </c>
      <c r="BI5" s="28" t="e">
        <f>IF(#REF!&lt;&gt;"",#REF!,"")</f>
        <v>#REF!</v>
      </c>
      <c r="BL5" s="28" t="e">
        <f>IF(#REF!&lt;&gt;"",#REF!,"")</f>
        <v>#REF!</v>
      </c>
      <c r="BO5" s="28" t="e">
        <f>IF(#REF!&lt;&gt;"",#REF!,"")</f>
        <v>#REF!</v>
      </c>
      <c r="BQ5" s="23"/>
    </row>
    <row r="6" spans="1:69" x14ac:dyDescent="0.15">
      <c r="D6" s="29" t="e">
        <f>IF(#REF!&lt;&gt;"",#REF!,"")</f>
        <v>#REF!</v>
      </c>
      <c r="F6" s="23"/>
      <c r="G6" s="29" t="e">
        <f>IF(#REF!&lt;&gt;"",#REF!,"")</f>
        <v>#REF!</v>
      </c>
      <c r="I6" s="23"/>
      <c r="J6" s="29" t="e">
        <f>IF(#REF!&lt;&gt;"",#REF!,"")</f>
        <v>#REF!</v>
      </c>
      <c r="L6" s="23"/>
      <c r="M6" s="29" t="e">
        <f>IF(#REF!&lt;&gt;"",#REF!,"")</f>
        <v>#REF!</v>
      </c>
      <c r="O6" s="23"/>
      <c r="P6" s="29" t="e">
        <f>IF(#REF!&lt;&gt;"",#REF!,"")</f>
        <v>#REF!</v>
      </c>
      <c r="R6" s="23"/>
      <c r="S6" s="29" t="e">
        <f>IF(#REF!&lt;&gt;"",#REF!,"")</f>
        <v>#REF!</v>
      </c>
      <c r="U6" s="23"/>
      <c r="V6" s="29" t="e">
        <f>IF(#REF!&lt;&gt;"",#REF!,"")</f>
        <v>#REF!</v>
      </c>
      <c r="X6" s="23"/>
      <c r="Y6" s="29" t="e">
        <f>IF(#REF!&lt;&gt;"",#REF!,"")</f>
        <v>#REF!</v>
      </c>
      <c r="AA6" s="23"/>
      <c r="AB6" s="29" t="e">
        <f>IF(#REF!&lt;&gt;"",#REF!,"")</f>
        <v>#REF!</v>
      </c>
      <c r="AD6" s="23"/>
      <c r="AE6" s="29" t="e">
        <f>IF(#REF!&lt;&gt;"",#REF!,"")</f>
        <v>#REF!</v>
      </c>
      <c r="AG6" s="23"/>
      <c r="AH6" s="29" t="e">
        <f>IF(#REF!&lt;&gt;"",#REF!,"")</f>
        <v>#REF!</v>
      </c>
      <c r="AJ6" s="23"/>
      <c r="AK6" s="29" t="e">
        <f>IF(#REF!&lt;&gt;"",#REF!,"")</f>
        <v>#REF!</v>
      </c>
      <c r="AM6" s="23"/>
      <c r="AN6" s="29" t="e">
        <f>IF(#REF!&lt;&gt;"",#REF!,"")</f>
        <v>#REF!</v>
      </c>
      <c r="AP6" s="23"/>
      <c r="AQ6" s="29" t="e">
        <f>IF(#REF!&lt;&gt;"",#REF!,"")</f>
        <v>#REF!</v>
      </c>
      <c r="AS6" s="23"/>
      <c r="AT6" s="29" t="e">
        <f>IF(#REF!&lt;&gt;"",#REF!,"")</f>
        <v>#REF!</v>
      </c>
      <c r="AV6" s="23"/>
      <c r="AW6" s="29" t="e">
        <f>IF(#REF!&lt;&gt;"",#REF!,"")</f>
        <v>#REF!</v>
      </c>
      <c r="AY6" s="23"/>
      <c r="AZ6" s="29" t="e">
        <f>IF(#REF!&lt;&gt;"",#REF!,"")</f>
        <v>#REF!</v>
      </c>
      <c r="BC6" s="29" t="e">
        <f>IF(#REF!&lt;&gt;"",#REF!,"")</f>
        <v>#REF!</v>
      </c>
      <c r="BF6" s="29" t="e">
        <f>IF(#REF!&lt;&gt;"",#REF!,"")</f>
        <v>#REF!</v>
      </c>
      <c r="BI6" s="29" t="e">
        <f>IF(#REF!&lt;&gt;"",#REF!,"")</f>
        <v>#REF!</v>
      </c>
      <c r="BL6" s="29" t="e">
        <f>IF(#REF!&lt;&gt;"",#REF!,"")</f>
        <v>#REF!</v>
      </c>
      <c r="BO6" s="29" t="e">
        <f>IF(#REF!&lt;&gt;"",#REF!,"")</f>
        <v>#REF!</v>
      </c>
      <c r="BQ6" s="23"/>
    </row>
    <row r="7" spans="1:69" x14ac:dyDescent="0.15">
      <c r="D7" s="30" t="e">
        <f>IF(#REF!&lt;&gt;"",#REF!,"")</f>
        <v>#REF!</v>
      </c>
      <c r="F7" s="23"/>
      <c r="G7" s="30" t="e">
        <f>IF(#REF!&lt;&gt;"",#REF!,"")</f>
        <v>#REF!</v>
      </c>
      <c r="I7" s="23"/>
      <c r="J7" s="30" t="e">
        <f>IF(#REF!&lt;&gt;"",#REF!,"")</f>
        <v>#REF!</v>
      </c>
      <c r="L7" s="23"/>
      <c r="M7" s="30" t="e">
        <f>IF(#REF!&lt;&gt;"",#REF!,"")</f>
        <v>#REF!</v>
      </c>
      <c r="O7" s="23"/>
      <c r="P7" s="30" t="e">
        <f>IF(#REF!&lt;&gt;"",#REF!,"")</f>
        <v>#REF!</v>
      </c>
      <c r="R7" s="23"/>
      <c r="S7" s="30" t="e">
        <f>IF(#REF!&lt;&gt;"",#REF!,"")</f>
        <v>#REF!</v>
      </c>
      <c r="U7" s="23"/>
      <c r="V7" s="30" t="e">
        <f>IF(#REF!&lt;&gt;"",#REF!,"")</f>
        <v>#REF!</v>
      </c>
      <c r="X7" s="23"/>
      <c r="Y7" s="30" t="e">
        <f>IF(#REF!&lt;&gt;"",#REF!,"")</f>
        <v>#REF!</v>
      </c>
      <c r="AA7" s="23"/>
      <c r="AB7" s="30" t="e">
        <f>IF(#REF!&lt;&gt;"",#REF!,"")</f>
        <v>#REF!</v>
      </c>
      <c r="AD7" s="23"/>
      <c r="AE7" s="30" t="e">
        <f>IF(#REF!&lt;&gt;"",#REF!,"")</f>
        <v>#REF!</v>
      </c>
      <c r="AG7" s="23"/>
      <c r="AH7" s="30" t="e">
        <f>IF(#REF!&lt;&gt;"",#REF!,"")</f>
        <v>#REF!</v>
      </c>
      <c r="AJ7" s="23"/>
      <c r="AK7" s="30" t="e">
        <f>IF(#REF!&lt;&gt;"",#REF!,"")</f>
        <v>#REF!</v>
      </c>
      <c r="AM7" s="23"/>
      <c r="AN7" s="30" t="e">
        <f>IF(#REF!&lt;&gt;"",#REF!,"")</f>
        <v>#REF!</v>
      </c>
      <c r="AP7" s="23"/>
      <c r="AQ7" s="30" t="e">
        <f>IF(#REF!&lt;&gt;"",#REF!,"")</f>
        <v>#REF!</v>
      </c>
      <c r="AS7" s="23"/>
      <c r="AT7" s="30" t="e">
        <f>IF(#REF!&lt;&gt;"",#REF!,"")</f>
        <v>#REF!</v>
      </c>
      <c r="AV7" s="23"/>
      <c r="AW7" s="30" t="e">
        <f>IF(#REF!&lt;&gt;"",#REF!,"")</f>
        <v>#REF!</v>
      </c>
      <c r="AY7" s="23"/>
      <c r="AZ7" s="30" t="e">
        <f>IF(#REF!&lt;&gt;"",#REF!,"")</f>
        <v>#REF!</v>
      </c>
      <c r="BC7" s="30" t="e">
        <f>IF(#REF!&lt;&gt;"",#REF!,"")</f>
        <v>#REF!</v>
      </c>
      <c r="BF7" s="30" t="e">
        <f>IF(#REF!&lt;&gt;"",#REF!,"")</f>
        <v>#REF!</v>
      </c>
      <c r="BI7" s="30" t="e">
        <f>IF(#REF!&lt;&gt;"",#REF!,"")</f>
        <v>#REF!</v>
      </c>
      <c r="BL7" s="30" t="e">
        <f>IF(#REF!&lt;&gt;"",#REF!,"")</f>
        <v>#REF!</v>
      </c>
      <c r="BO7" s="30" t="e">
        <f>IF(#REF!&lt;&gt;"",#REF!,"")</f>
        <v>#REF!</v>
      </c>
      <c r="BQ7" s="23"/>
    </row>
    <row r="8" spans="1:69" x14ac:dyDescent="0.15">
      <c r="A8" s="1" t="s">
        <v>196</v>
      </c>
      <c r="D8" s="31" t="e">
        <f>IF(#REF!&lt;&gt;"",#REF!,"")</f>
        <v>#REF!</v>
      </c>
      <c r="E8" s="24"/>
      <c r="F8" s="25"/>
      <c r="G8" s="31" t="e">
        <f>IF(#REF!&lt;&gt;"",#REF!,"")</f>
        <v>#REF!</v>
      </c>
      <c r="H8" s="24"/>
      <c r="I8" s="25"/>
      <c r="J8" s="31" t="e">
        <f>IF(#REF!&lt;&gt;"",#REF!,"")</f>
        <v>#REF!</v>
      </c>
      <c r="K8" s="24"/>
      <c r="L8" s="25"/>
      <c r="M8" s="31" t="e">
        <f>IF(#REF!&lt;&gt;"",#REF!,"")</f>
        <v>#REF!</v>
      </c>
      <c r="N8" s="24"/>
      <c r="O8" s="25"/>
      <c r="P8" s="31" t="e">
        <f>IF(#REF!&lt;&gt;"",#REF!,"")</f>
        <v>#REF!</v>
      </c>
      <c r="Q8" s="24"/>
      <c r="R8" s="25"/>
      <c r="S8" s="31" t="e">
        <f>IF(#REF!&lt;&gt;"",#REF!,"")</f>
        <v>#REF!</v>
      </c>
      <c r="T8" s="24"/>
      <c r="U8" s="25"/>
      <c r="V8" s="31" t="e">
        <f>IF(#REF!&lt;&gt;"",#REF!,"")</f>
        <v>#REF!</v>
      </c>
      <c r="W8" s="24"/>
      <c r="X8" s="25"/>
      <c r="Y8" s="31" t="e">
        <f>IF(#REF!&lt;&gt;"",#REF!,"")</f>
        <v>#REF!</v>
      </c>
      <c r="Z8" s="24"/>
      <c r="AA8" s="25"/>
      <c r="AB8" s="31" t="e">
        <f>IF(#REF!&lt;&gt;"",#REF!,"")</f>
        <v>#REF!</v>
      </c>
      <c r="AC8" s="24"/>
      <c r="AD8" s="25"/>
      <c r="AE8" s="31" t="e">
        <f>IF(#REF!&lt;&gt;"",#REF!,"")</f>
        <v>#REF!</v>
      </c>
      <c r="AF8" s="24"/>
      <c r="AG8" s="25"/>
      <c r="AH8" s="31" t="e">
        <f>IF(#REF!&lt;&gt;"",#REF!,"")</f>
        <v>#REF!</v>
      </c>
      <c r="AI8" s="24"/>
      <c r="AJ8" s="25"/>
      <c r="AK8" s="31" t="e">
        <f>IF(#REF!&lt;&gt;"",#REF!,"")</f>
        <v>#REF!</v>
      </c>
      <c r="AL8" s="24"/>
      <c r="AM8" s="25"/>
      <c r="AN8" s="31" t="e">
        <f>IF(#REF!&lt;&gt;"",#REF!,"")</f>
        <v>#REF!</v>
      </c>
      <c r="AO8" s="24"/>
      <c r="AP8" s="25"/>
      <c r="AQ8" s="31" t="e">
        <f>IF(#REF!&lt;&gt;"",#REF!,"")</f>
        <v>#REF!</v>
      </c>
      <c r="AR8" s="24"/>
      <c r="AS8" s="25"/>
      <c r="AT8" s="31" t="e">
        <f>IF(#REF!&lt;&gt;"",#REF!,"")</f>
        <v>#REF!</v>
      </c>
      <c r="AU8" s="24"/>
      <c r="AV8" s="25"/>
      <c r="AW8" s="31" t="e">
        <f>IF(#REF!&lt;&gt;"",#REF!,"")</f>
        <v>#REF!</v>
      </c>
      <c r="AX8" s="24"/>
      <c r="AY8" s="25"/>
      <c r="AZ8" s="31" t="e">
        <f>IF(#REF!&lt;&gt;"",#REF!,"")</f>
        <v>#REF!</v>
      </c>
      <c r="BC8" s="31" t="e">
        <f>IF(#REF!&lt;&gt;"",#REF!,"")</f>
        <v>#REF!</v>
      </c>
      <c r="BF8" s="31" t="e">
        <f>IF(#REF!&lt;&gt;"",#REF!,"")</f>
        <v>#REF!</v>
      </c>
      <c r="BI8" s="31" t="e">
        <f>IF(#REF!&lt;&gt;"",#REF!,"")</f>
        <v>#REF!</v>
      </c>
      <c r="BL8" s="31" t="e">
        <f>IF(#REF!&lt;&gt;"",#REF!,"")</f>
        <v>#REF!</v>
      </c>
      <c r="BO8" s="31" t="e">
        <f>IF(#REF!&lt;&gt;"",#REF!,"")</f>
        <v>#REF!</v>
      </c>
      <c r="BQ8" s="23"/>
    </row>
    <row r="9" spans="1:69" x14ac:dyDescent="0.15">
      <c r="A9" s="10" t="s">
        <v>197</v>
      </c>
      <c r="B9" s="127" t="s">
        <v>198</v>
      </c>
      <c r="C9" s="128"/>
      <c r="D9" s="26" t="e">
        <f>IF(#REF!&lt;&gt;"",#REF!,"")</f>
        <v>#REF!</v>
      </c>
      <c r="E9" s="123" t="e">
        <f>IF(#REF!&lt;&gt;"",#REF!,"")</f>
        <v>#REF!</v>
      </c>
      <c r="F9" s="124"/>
      <c r="G9" s="26" t="e">
        <f>IF(#REF!&lt;&gt;"",#REF!,"")</f>
        <v>#REF!</v>
      </c>
      <c r="H9" s="123" t="e">
        <f>IF(#REF!&lt;&gt;"",#REF!,"")</f>
        <v>#REF!</v>
      </c>
      <c r="I9" s="124"/>
      <c r="J9" s="26" t="e">
        <f>IF(#REF!&lt;&gt;"",#REF!,"")</f>
        <v>#REF!</v>
      </c>
      <c r="K9" s="123" t="e">
        <f>IF(#REF!&lt;&gt;"",#REF!,"")</f>
        <v>#REF!</v>
      </c>
      <c r="L9" s="124"/>
      <c r="M9" s="26" t="e">
        <f>IF(#REF!&lt;&gt;"",#REF!,"")</f>
        <v>#REF!</v>
      </c>
      <c r="N9" s="123" t="e">
        <f>IF(#REF!&lt;&gt;"",#REF!,"")</f>
        <v>#REF!</v>
      </c>
      <c r="O9" s="124"/>
      <c r="P9" s="26" t="e">
        <f>IF(#REF!&lt;&gt;"",#REF!,"")</f>
        <v>#REF!</v>
      </c>
      <c r="Q9" s="123" t="e">
        <f>IF(#REF!&lt;&gt;"",#REF!,"")</f>
        <v>#REF!</v>
      </c>
      <c r="R9" s="124"/>
      <c r="S9" s="26" t="e">
        <f>IF(#REF!&lt;&gt;"",#REF!,"")</f>
        <v>#REF!</v>
      </c>
      <c r="T9" s="123" t="e">
        <f>IF(#REF!&lt;&gt;"",#REF!,"")</f>
        <v>#REF!</v>
      </c>
      <c r="U9" s="124"/>
      <c r="V9" s="26" t="e">
        <f>IF(#REF!&lt;&gt;"",#REF!,"")</f>
        <v>#REF!</v>
      </c>
      <c r="W9" s="123" t="e">
        <f>IF(#REF!&lt;&gt;"",#REF!,"")</f>
        <v>#REF!</v>
      </c>
      <c r="X9" s="124"/>
      <c r="Y9" s="26" t="e">
        <f>IF(#REF!&lt;&gt;"",#REF!,"")</f>
        <v>#REF!</v>
      </c>
      <c r="Z9" s="123" t="e">
        <f>IF(#REF!&lt;&gt;"",#REF!,"")</f>
        <v>#REF!</v>
      </c>
      <c r="AA9" s="124"/>
      <c r="AB9" s="26" t="e">
        <f>IF(#REF!&lt;&gt;"",#REF!,"")</f>
        <v>#REF!</v>
      </c>
      <c r="AC9" s="123" t="e">
        <f>IF(#REF!&lt;&gt;"",#REF!,"")</f>
        <v>#REF!</v>
      </c>
      <c r="AD9" s="124"/>
      <c r="AE9" s="26" t="e">
        <f>IF(#REF!&lt;&gt;"",#REF!,"")</f>
        <v>#REF!</v>
      </c>
      <c r="AF9" s="123" t="e">
        <f>IF(#REF!&lt;&gt;"",#REF!,"")</f>
        <v>#REF!</v>
      </c>
      <c r="AG9" s="124"/>
      <c r="AH9" s="26" t="e">
        <f>IF(#REF!&lt;&gt;"",#REF!,"")</f>
        <v>#REF!</v>
      </c>
      <c r="AI9" s="123" t="e">
        <f>IF(#REF!&lt;&gt;"",#REF!,"")</f>
        <v>#REF!</v>
      </c>
      <c r="AJ9" s="124"/>
      <c r="AK9" s="26" t="e">
        <f>IF(#REF!&lt;&gt;"",#REF!,"")</f>
        <v>#REF!</v>
      </c>
      <c r="AL9" s="123" t="e">
        <f>IF(#REF!&lt;&gt;"",#REF!,"")</f>
        <v>#REF!</v>
      </c>
      <c r="AM9" s="124"/>
      <c r="AN9" s="26" t="e">
        <f>IF(#REF!&lt;&gt;"",#REF!,"")</f>
        <v>#REF!</v>
      </c>
      <c r="AO9" s="123" t="e">
        <f>IF(#REF!&lt;&gt;"",#REF!,"")</f>
        <v>#REF!</v>
      </c>
      <c r="AP9" s="124"/>
      <c r="AQ9" s="26" t="e">
        <f>IF(#REF!&lt;&gt;"",#REF!,"")</f>
        <v>#REF!</v>
      </c>
      <c r="AR9" s="123" t="e">
        <f>IF(#REF!&lt;&gt;"",#REF!,"")</f>
        <v>#REF!</v>
      </c>
      <c r="AS9" s="124"/>
      <c r="AT9" s="26" t="e">
        <f>IF(#REF!&lt;&gt;"",#REF!,"")</f>
        <v>#REF!</v>
      </c>
      <c r="AU9" s="123" t="e">
        <f>IF(#REF!&lt;&gt;"",#REF!,"")</f>
        <v>#REF!</v>
      </c>
      <c r="AV9" s="124"/>
      <c r="AW9" s="26" t="e">
        <f>IF(#REF!&lt;&gt;"",#REF!,"")</f>
        <v>#REF!</v>
      </c>
      <c r="AX9" s="123" t="e">
        <f>IF(#REF!&lt;&gt;"",#REF!,"")</f>
        <v>#REF!</v>
      </c>
      <c r="AY9" s="124"/>
      <c r="AZ9" s="26" t="e">
        <f>IF(#REF!&lt;&gt;"",#REF!,"")</f>
        <v>#REF!</v>
      </c>
      <c r="BA9" s="123" t="e">
        <f>IF(#REF!&lt;&gt;"",#REF!,"")</f>
        <v>#REF!</v>
      </c>
      <c r="BB9" s="124"/>
      <c r="BC9" s="26" t="e">
        <f>IF(#REF!&lt;&gt;"",#REF!,"")</f>
        <v>#REF!</v>
      </c>
      <c r="BD9" s="123" t="e">
        <f>IF(#REF!&lt;&gt;"",#REF!,"")</f>
        <v>#REF!</v>
      </c>
      <c r="BE9" s="124"/>
      <c r="BF9" s="26" t="e">
        <f>IF(#REF!&lt;&gt;"",#REF!,"")</f>
        <v>#REF!</v>
      </c>
      <c r="BG9" s="123" t="e">
        <f>IF(#REF!&lt;&gt;"",#REF!,"")</f>
        <v>#REF!</v>
      </c>
      <c r="BH9" s="124"/>
      <c r="BI9" s="26" t="e">
        <f>IF(#REF!&lt;&gt;"",#REF!,"")</f>
        <v>#REF!</v>
      </c>
      <c r="BJ9" s="123" t="e">
        <f>IF(#REF!&lt;&gt;"",#REF!,"")</f>
        <v>#REF!</v>
      </c>
      <c r="BK9" s="124"/>
      <c r="BL9" s="26" t="e">
        <f>IF(#REF!&lt;&gt;"",#REF!,"")</f>
        <v>#REF!</v>
      </c>
      <c r="BM9" s="123" t="e">
        <f>IF(#REF!&lt;&gt;"",#REF!,"")</f>
        <v>#REF!</v>
      </c>
      <c r="BN9" s="124"/>
      <c r="BO9" s="26" t="e">
        <f>IF(#REF!&lt;&gt;"",#REF!,"")</f>
        <v>#REF!</v>
      </c>
      <c r="BP9" s="123" t="e">
        <f>IF(#REF!&lt;&gt;"",#REF!,"")</f>
        <v>#REF!</v>
      </c>
      <c r="BQ9" s="124"/>
    </row>
    <row r="10" spans="1:69" x14ac:dyDescent="0.15">
      <c r="A10" s="11" t="s">
        <v>199</v>
      </c>
      <c r="B10" s="121" t="s">
        <v>200</v>
      </c>
      <c r="C10" s="122"/>
      <c r="D10" s="27" t="e">
        <f>IF(#REF!&lt;&gt;"",#REF!,"")</f>
        <v>#REF!</v>
      </c>
      <c r="E10" s="125" t="e">
        <f>IF(#REF!&lt;&gt;"",#REF!,"")</f>
        <v>#REF!</v>
      </c>
      <c r="F10" s="126"/>
      <c r="G10" s="27" t="e">
        <f>IF(#REF!&lt;&gt;"",#REF!,"")</f>
        <v>#REF!</v>
      </c>
      <c r="H10" s="125" t="e">
        <f>IF(#REF!&lt;&gt;"",#REF!,"")</f>
        <v>#REF!</v>
      </c>
      <c r="I10" s="126"/>
      <c r="J10" s="27" t="e">
        <f>IF(#REF!&lt;&gt;"",#REF!,"")</f>
        <v>#REF!</v>
      </c>
      <c r="K10" s="125" t="e">
        <f>IF(#REF!&lt;&gt;"",#REF!,"")</f>
        <v>#REF!</v>
      </c>
      <c r="L10" s="126"/>
      <c r="M10" s="27" t="e">
        <f>IF(#REF!&lt;&gt;"",#REF!,"")</f>
        <v>#REF!</v>
      </c>
      <c r="N10" s="125" t="e">
        <f>IF(#REF!&lt;&gt;"",#REF!,"")</f>
        <v>#REF!</v>
      </c>
      <c r="O10" s="126"/>
      <c r="P10" s="27" t="e">
        <f>IF(#REF!&lt;&gt;"",#REF!,"")</f>
        <v>#REF!</v>
      </c>
      <c r="Q10" s="125" t="e">
        <f>IF(#REF!&lt;&gt;"",#REF!,"")</f>
        <v>#REF!</v>
      </c>
      <c r="R10" s="126"/>
      <c r="S10" s="27" t="e">
        <f>IF(#REF!&lt;&gt;"",#REF!,"")</f>
        <v>#REF!</v>
      </c>
      <c r="T10" s="125" t="e">
        <f>IF(#REF!&lt;&gt;"",#REF!,"")</f>
        <v>#REF!</v>
      </c>
      <c r="U10" s="126"/>
      <c r="V10" s="27" t="e">
        <f>IF(#REF!&lt;&gt;"",#REF!,"")</f>
        <v>#REF!</v>
      </c>
      <c r="W10" s="125" t="e">
        <f>IF(#REF!&lt;&gt;"",#REF!,"")</f>
        <v>#REF!</v>
      </c>
      <c r="X10" s="126"/>
      <c r="Y10" s="27" t="e">
        <f>IF(#REF!&lt;&gt;"",#REF!,"")</f>
        <v>#REF!</v>
      </c>
      <c r="Z10" s="125" t="e">
        <f>IF(#REF!&lt;&gt;"",#REF!,"")</f>
        <v>#REF!</v>
      </c>
      <c r="AA10" s="126"/>
      <c r="AB10" s="27" t="e">
        <f>IF(#REF!&lt;&gt;"",#REF!,"")</f>
        <v>#REF!</v>
      </c>
      <c r="AC10" s="125" t="e">
        <f>IF(#REF!&lt;&gt;"",#REF!,"")</f>
        <v>#REF!</v>
      </c>
      <c r="AD10" s="126"/>
      <c r="AE10" s="27" t="e">
        <f>IF(#REF!&lt;&gt;"",#REF!,"")</f>
        <v>#REF!</v>
      </c>
      <c r="AF10" s="125" t="e">
        <f>IF(#REF!&lt;&gt;"",#REF!,"")</f>
        <v>#REF!</v>
      </c>
      <c r="AG10" s="126"/>
      <c r="AH10" s="27" t="e">
        <f>IF(#REF!&lt;&gt;"",#REF!,"")</f>
        <v>#REF!</v>
      </c>
      <c r="AI10" s="125" t="e">
        <f>IF(#REF!&lt;&gt;"",#REF!,"")</f>
        <v>#REF!</v>
      </c>
      <c r="AJ10" s="126"/>
      <c r="AK10" s="27" t="e">
        <f>IF(#REF!&lt;&gt;"",#REF!,"")</f>
        <v>#REF!</v>
      </c>
      <c r="AL10" s="125" t="e">
        <f>IF(#REF!&lt;&gt;"",#REF!,"")</f>
        <v>#REF!</v>
      </c>
      <c r="AM10" s="126"/>
      <c r="AN10" s="27" t="e">
        <f>IF(#REF!&lt;&gt;"",#REF!,"")</f>
        <v>#REF!</v>
      </c>
      <c r="AO10" s="125" t="e">
        <f>IF(#REF!&lt;&gt;"",#REF!,"")</f>
        <v>#REF!</v>
      </c>
      <c r="AP10" s="126"/>
      <c r="AQ10" s="27" t="e">
        <f>IF(#REF!&lt;&gt;"",#REF!,"")</f>
        <v>#REF!</v>
      </c>
      <c r="AR10" s="125" t="e">
        <f>IF(#REF!&lt;&gt;"",#REF!,"")</f>
        <v>#REF!</v>
      </c>
      <c r="AS10" s="126"/>
      <c r="AT10" s="27" t="e">
        <f>IF(#REF!&lt;&gt;"",#REF!,"")</f>
        <v>#REF!</v>
      </c>
      <c r="AU10" s="125" t="e">
        <f>IF(#REF!&lt;&gt;"",#REF!,"")</f>
        <v>#REF!</v>
      </c>
      <c r="AV10" s="126"/>
      <c r="AW10" s="27" t="e">
        <f>IF(#REF!&lt;&gt;"",#REF!,"")</f>
        <v>#REF!</v>
      </c>
      <c r="AX10" s="125" t="e">
        <f>IF(#REF!&lt;&gt;"",#REF!,"")</f>
        <v>#REF!</v>
      </c>
      <c r="AY10" s="126"/>
      <c r="AZ10" s="27" t="e">
        <f>IF(#REF!&lt;&gt;"",#REF!,"")</f>
        <v>#REF!</v>
      </c>
      <c r="BA10" s="125" t="e">
        <f>IF(#REF!&lt;&gt;"",#REF!,"")</f>
        <v>#REF!</v>
      </c>
      <c r="BB10" s="126"/>
      <c r="BC10" s="27" t="e">
        <f>IF(#REF!&lt;&gt;"",#REF!,"")</f>
        <v>#REF!</v>
      </c>
      <c r="BD10" s="125" t="e">
        <f>IF(#REF!&lt;&gt;"",#REF!,"")</f>
        <v>#REF!</v>
      </c>
      <c r="BE10" s="126"/>
      <c r="BF10" s="27" t="e">
        <f>IF(#REF!&lt;&gt;"",#REF!,"")</f>
        <v>#REF!</v>
      </c>
      <c r="BG10" s="125" t="e">
        <f>IF(#REF!&lt;&gt;"",#REF!,"")</f>
        <v>#REF!</v>
      </c>
      <c r="BH10" s="126"/>
      <c r="BI10" s="27" t="e">
        <f>IF(#REF!&lt;&gt;"",#REF!,"")</f>
        <v>#REF!</v>
      </c>
      <c r="BJ10" s="125" t="e">
        <f>IF(#REF!&lt;&gt;"",#REF!,"")</f>
        <v>#REF!</v>
      </c>
      <c r="BK10" s="126"/>
      <c r="BL10" s="27" t="e">
        <f>IF(#REF!&lt;&gt;"",#REF!,"")</f>
        <v>#REF!</v>
      </c>
      <c r="BM10" s="125" t="e">
        <f>IF(#REF!&lt;&gt;"",#REF!,"")</f>
        <v>#REF!</v>
      </c>
      <c r="BN10" s="126"/>
      <c r="BO10" s="27" t="e">
        <f>IF(#REF!&lt;&gt;"",#REF!,"")</f>
        <v>#REF!</v>
      </c>
      <c r="BP10" s="125" t="e">
        <f>IF(#REF!&lt;&gt;"",#REF!,"")</f>
        <v>#REF!</v>
      </c>
      <c r="BQ10" s="126"/>
    </row>
    <row r="11" spans="1:69" x14ac:dyDescent="0.15">
      <c r="A11" s="12" t="s">
        <v>201</v>
      </c>
      <c r="B11" s="8" t="s">
        <v>202</v>
      </c>
      <c r="C11" s="13" t="s">
        <v>203</v>
      </c>
      <c r="D11" s="28" t="e">
        <f>IF(#REF!&lt;&gt;"",#REF!,"")</f>
        <v>#REF!</v>
      </c>
      <c r="F11" s="23"/>
      <c r="G11" s="28" t="e">
        <f>IF(#REF!&lt;&gt;"",#REF!,"")</f>
        <v>#REF!</v>
      </c>
      <c r="I11" s="23"/>
      <c r="J11" s="28" t="e">
        <f>IF(#REF!&lt;&gt;"",#REF!,"")</f>
        <v>#REF!</v>
      </c>
      <c r="L11" s="23"/>
      <c r="M11" s="28" t="e">
        <f>IF(#REF!&lt;&gt;"",#REF!,"")</f>
        <v>#REF!</v>
      </c>
      <c r="O11" s="23"/>
      <c r="P11" s="28" t="e">
        <f>IF(#REF!&lt;&gt;"",#REF!,"")</f>
        <v>#REF!</v>
      </c>
      <c r="R11" s="23"/>
      <c r="S11" s="28" t="e">
        <f>IF(#REF!&lt;&gt;"",#REF!,"")</f>
        <v>#REF!</v>
      </c>
      <c r="U11" s="23"/>
      <c r="V11" s="28" t="e">
        <f>IF(#REF!&lt;&gt;"",#REF!,"")</f>
        <v>#REF!</v>
      </c>
      <c r="X11" s="23"/>
      <c r="Y11" s="28" t="e">
        <f>IF(#REF!&lt;&gt;"",#REF!,"")</f>
        <v>#REF!</v>
      </c>
      <c r="AA11" s="23"/>
      <c r="AB11" s="28" t="e">
        <f>IF(#REF!&lt;&gt;"",#REF!,"")</f>
        <v>#REF!</v>
      </c>
      <c r="AD11" s="23"/>
      <c r="AE11" s="28" t="e">
        <f>IF(#REF!&lt;&gt;"",#REF!,"")</f>
        <v>#REF!</v>
      </c>
      <c r="AG11" s="23"/>
      <c r="AH11" s="28" t="e">
        <f>IF(#REF!&lt;&gt;"",#REF!,"")</f>
        <v>#REF!</v>
      </c>
      <c r="AJ11" s="23"/>
      <c r="AK11" s="28" t="e">
        <f>IF(#REF!&lt;&gt;"",#REF!,"")</f>
        <v>#REF!</v>
      </c>
      <c r="AM11" s="23"/>
      <c r="AN11" s="28" t="e">
        <f>IF(#REF!&lt;&gt;"",#REF!,"")</f>
        <v>#REF!</v>
      </c>
      <c r="AP11" s="23"/>
      <c r="AQ11" s="28" t="e">
        <f>IF(#REF!&lt;&gt;"",#REF!,"")</f>
        <v>#REF!</v>
      </c>
      <c r="AS11" s="23"/>
      <c r="AT11" s="28" t="e">
        <f>IF(#REF!&lt;&gt;"",#REF!,"")</f>
        <v>#REF!</v>
      </c>
      <c r="AV11" s="23"/>
      <c r="AW11" s="28" t="e">
        <f>IF(#REF!&lt;&gt;"",#REF!,"")</f>
        <v>#REF!</v>
      </c>
      <c r="AY11" s="23"/>
      <c r="AZ11" s="28" t="e">
        <f>IF(#REF!&lt;&gt;"",#REF!,"")</f>
        <v>#REF!</v>
      </c>
      <c r="BC11" s="28" t="e">
        <f>IF(#REF!&lt;&gt;"",#REF!,"")</f>
        <v>#REF!</v>
      </c>
      <c r="BF11" s="28" t="e">
        <f>IF(#REF!&lt;&gt;"",#REF!,"")</f>
        <v>#REF!</v>
      </c>
      <c r="BI11" s="28" t="e">
        <f>IF(#REF!&lt;&gt;"",#REF!,"")</f>
        <v>#REF!</v>
      </c>
      <c r="BL11" s="28" t="e">
        <f>IF(#REF!&lt;&gt;"",#REF!,"")</f>
        <v>#REF!</v>
      </c>
      <c r="BO11" s="28" t="e">
        <f>IF(#REF!&lt;&gt;"",#REF!,"")</f>
        <v>#REF!</v>
      </c>
      <c r="BQ11" s="23"/>
    </row>
    <row r="12" spans="1:69" x14ac:dyDescent="0.15">
      <c r="A12" s="12" t="s">
        <v>204</v>
      </c>
      <c r="B12" s="7" t="s">
        <v>205</v>
      </c>
      <c r="C12" s="6"/>
      <c r="D12" s="28" t="e">
        <f>IF(#REF!&lt;&gt;"",#REF!,"")</f>
        <v>#REF!</v>
      </c>
      <c r="F12" s="23"/>
      <c r="G12" s="28" t="e">
        <f>IF(#REF!&lt;&gt;"",#REF!,"")</f>
        <v>#REF!</v>
      </c>
      <c r="I12" s="23"/>
      <c r="J12" s="28" t="e">
        <f>IF(#REF!&lt;&gt;"",#REF!,"")</f>
        <v>#REF!</v>
      </c>
      <c r="L12" s="23"/>
      <c r="M12" s="28" t="e">
        <f>IF(#REF!&lt;&gt;"",#REF!,"")</f>
        <v>#REF!</v>
      </c>
      <c r="O12" s="23"/>
      <c r="P12" s="28" t="e">
        <f>IF(#REF!&lt;&gt;"",#REF!,"")</f>
        <v>#REF!</v>
      </c>
      <c r="R12" s="23"/>
      <c r="S12" s="28" t="e">
        <f>IF(#REF!&lt;&gt;"",#REF!,"")</f>
        <v>#REF!</v>
      </c>
      <c r="U12" s="23"/>
      <c r="V12" s="28" t="e">
        <f>IF(#REF!&lt;&gt;"",#REF!,"")</f>
        <v>#REF!</v>
      </c>
      <c r="X12" s="23"/>
      <c r="Y12" s="28" t="e">
        <f>IF(#REF!&lt;&gt;"",#REF!,"")</f>
        <v>#REF!</v>
      </c>
      <c r="AA12" s="23"/>
      <c r="AB12" s="28" t="e">
        <f>IF(#REF!&lt;&gt;"",#REF!,"")</f>
        <v>#REF!</v>
      </c>
      <c r="AD12" s="23"/>
      <c r="AE12" s="28" t="e">
        <f>IF(#REF!&lt;&gt;"",#REF!,"")</f>
        <v>#REF!</v>
      </c>
      <c r="AG12" s="23"/>
      <c r="AH12" s="28" t="e">
        <f>IF(#REF!&lt;&gt;"",#REF!,"")</f>
        <v>#REF!</v>
      </c>
      <c r="AJ12" s="23"/>
      <c r="AK12" s="28" t="e">
        <f>IF(#REF!&lt;&gt;"",#REF!,"")</f>
        <v>#REF!</v>
      </c>
      <c r="AM12" s="23"/>
      <c r="AN12" s="28" t="e">
        <f>IF(#REF!&lt;&gt;"",#REF!,"")</f>
        <v>#REF!</v>
      </c>
      <c r="AP12" s="23"/>
      <c r="AQ12" s="28" t="e">
        <f>IF(#REF!&lt;&gt;"",#REF!,"")</f>
        <v>#REF!</v>
      </c>
      <c r="AS12" s="23"/>
      <c r="AT12" s="28" t="e">
        <f>IF(#REF!&lt;&gt;"",#REF!,"")</f>
        <v>#REF!</v>
      </c>
      <c r="AV12" s="23"/>
      <c r="AW12" s="28" t="e">
        <f>IF(#REF!&lt;&gt;"",#REF!,"")</f>
        <v>#REF!</v>
      </c>
      <c r="AY12" s="23"/>
      <c r="AZ12" s="28" t="e">
        <f>IF(#REF!&lt;&gt;"",#REF!,"")</f>
        <v>#REF!</v>
      </c>
      <c r="BC12" s="28" t="e">
        <f>IF(#REF!&lt;&gt;"",#REF!,"")</f>
        <v>#REF!</v>
      </c>
      <c r="BF12" s="28" t="e">
        <f>IF(#REF!&lt;&gt;"",#REF!,"")</f>
        <v>#REF!</v>
      </c>
      <c r="BI12" s="28" t="e">
        <f>IF(#REF!&lt;&gt;"",#REF!,"")</f>
        <v>#REF!</v>
      </c>
      <c r="BL12" s="28" t="e">
        <f>IF(#REF!&lt;&gt;"",#REF!,"")</f>
        <v>#REF!</v>
      </c>
      <c r="BO12" s="28" t="e">
        <f>IF(#REF!&lt;&gt;"",#REF!,"")</f>
        <v>#REF!</v>
      </c>
      <c r="BQ12" s="23"/>
    </row>
    <row r="13" spans="1:69" x14ac:dyDescent="0.15">
      <c r="A13" s="3" t="s">
        <v>206</v>
      </c>
      <c r="B13" s="7"/>
      <c r="C13" s="6"/>
      <c r="D13" s="29" t="e">
        <f>IF(#REF!&lt;&gt;"",#REF!,"")</f>
        <v>#REF!</v>
      </c>
      <c r="F13" s="23"/>
      <c r="G13" s="29" t="e">
        <f>IF(#REF!&lt;&gt;"",#REF!,"")</f>
        <v>#REF!</v>
      </c>
      <c r="I13" s="23"/>
      <c r="J13" s="29" t="e">
        <f>IF(#REF!&lt;&gt;"",#REF!,"")</f>
        <v>#REF!</v>
      </c>
      <c r="L13" s="23"/>
      <c r="M13" s="29" t="e">
        <f>IF(#REF!&lt;&gt;"",#REF!,"")</f>
        <v>#REF!</v>
      </c>
      <c r="O13" s="23"/>
      <c r="P13" s="29" t="e">
        <f>IF(#REF!&lt;&gt;"",#REF!,"")</f>
        <v>#REF!</v>
      </c>
      <c r="R13" s="23"/>
      <c r="S13" s="29" t="e">
        <f>IF(#REF!&lt;&gt;"",#REF!,"")</f>
        <v>#REF!</v>
      </c>
      <c r="U13" s="23"/>
      <c r="V13" s="29" t="e">
        <f>IF(#REF!&lt;&gt;"",#REF!,"")</f>
        <v>#REF!</v>
      </c>
      <c r="X13" s="23"/>
      <c r="Y13" s="29" t="e">
        <f>IF(#REF!&lt;&gt;"",#REF!,"")</f>
        <v>#REF!</v>
      </c>
      <c r="AA13" s="23"/>
      <c r="AB13" s="29" t="e">
        <f>IF(#REF!&lt;&gt;"",#REF!,"")</f>
        <v>#REF!</v>
      </c>
      <c r="AD13" s="23"/>
      <c r="AE13" s="29" t="e">
        <f>IF(#REF!&lt;&gt;"",#REF!,"")</f>
        <v>#REF!</v>
      </c>
      <c r="AG13" s="23"/>
      <c r="AH13" s="29" t="e">
        <f>IF(#REF!&lt;&gt;"",#REF!,"")</f>
        <v>#REF!</v>
      </c>
      <c r="AJ13" s="23"/>
      <c r="AK13" s="29" t="e">
        <f>IF(#REF!&lt;&gt;"",#REF!,"")</f>
        <v>#REF!</v>
      </c>
      <c r="AM13" s="23"/>
      <c r="AN13" s="29" t="e">
        <f>IF(#REF!&lt;&gt;"",#REF!,"")</f>
        <v>#REF!</v>
      </c>
      <c r="AP13" s="23"/>
      <c r="AQ13" s="29" t="e">
        <f>IF(#REF!&lt;&gt;"",#REF!,"")</f>
        <v>#REF!</v>
      </c>
      <c r="AS13" s="23"/>
      <c r="AT13" s="29" t="e">
        <f>IF(#REF!&lt;&gt;"",#REF!,"")</f>
        <v>#REF!</v>
      </c>
      <c r="AV13" s="23"/>
      <c r="AW13" s="29" t="e">
        <f>IF(#REF!&lt;&gt;"",#REF!,"")</f>
        <v>#REF!</v>
      </c>
      <c r="AY13" s="23"/>
      <c r="AZ13" s="29" t="e">
        <f>IF(#REF!&lt;&gt;"",#REF!,"")</f>
        <v>#REF!</v>
      </c>
      <c r="BC13" s="29" t="e">
        <f>IF(#REF!&lt;&gt;"",#REF!,"")</f>
        <v>#REF!</v>
      </c>
      <c r="BF13" s="29" t="e">
        <f>IF(#REF!&lt;&gt;"",#REF!,"")</f>
        <v>#REF!</v>
      </c>
      <c r="BI13" s="29" t="e">
        <f>IF(#REF!&lt;&gt;"",#REF!,"")</f>
        <v>#REF!</v>
      </c>
      <c r="BL13" s="29" t="e">
        <f>IF(#REF!&lt;&gt;"",#REF!,"")</f>
        <v>#REF!</v>
      </c>
      <c r="BO13" s="29" t="e">
        <f>IF(#REF!&lt;&gt;"",#REF!,"")</f>
        <v>#REF!</v>
      </c>
      <c r="BQ13" s="23"/>
    </row>
    <row r="14" spans="1:69" x14ac:dyDescent="0.15">
      <c r="A14" s="4" t="s">
        <v>207</v>
      </c>
      <c r="B14" s="7" t="s">
        <v>208</v>
      </c>
      <c r="C14" s="6"/>
      <c r="D14" s="30" t="e">
        <f>IF(#REF!&lt;&gt;"",#REF!,"")</f>
        <v>#REF!</v>
      </c>
      <c r="F14" s="23"/>
      <c r="G14" s="30" t="e">
        <f>IF(#REF!&lt;&gt;"",#REF!,"")</f>
        <v>#REF!</v>
      </c>
      <c r="I14" s="23"/>
      <c r="J14" s="30" t="e">
        <f>IF(#REF!&lt;&gt;"",#REF!,"")</f>
        <v>#REF!</v>
      </c>
      <c r="L14" s="23"/>
      <c r="M14" s="30" t="e">
        <f>IF(#REF!&lt;&gt;"",#REF!,"")</f>
        <v>#REF!</v>
      </c>
      <c r="O14" s="23"/>
      <c r="P14" s="30" t="e">
        <f>IF(#REF!&lt;&gt;"",#REF!,"")</f>
        <v>#REF!</v>
      </c>
      <c r="R14" s="23"/>
      <c r="S14" s="30" t="e">
        <f>IF(#REF!&lt;&gt;"",#REF!,"")</f>
        <v>#REF!</v>
      </c>
      <c r="U14" s="23"/>
      <c r="V14" s="30" t="e">
        <f>IF(#REF!&lt;&gt;"",#REF!,"")</f>
        <v>#REF!</v>
      </c>
      <c r="X14" s="23"/>
      <c r="Y14" s="30" t="e">
        <f>IF(#REF!&lt;&gt;"",#REF!,"")</f>
        <v>#REF!</v>
      </c>
      <c r="AA14" s="23"/>
      <c r="AB14" s="30" t="e">
        <f>IF(#REF!&lt;&gt;"",#REF!,"")</f>
        <v>#REF!</v>
      </c>
      <c r="AD14" s="23"/>
      <c r="AE14" s="30" t="e">
        <f>IF(#REF!&lt;&gt;"",#REF!,"")</f>
        <v>#REF!</v>
      </c>
      <c r="AG14" s="23"/>
      <c r="AH14" s="30" t="e">
        <f>IF(#REF!&lt;&gt;"",#REF!,"")</f>
        <v>#REF!</v>
      </c>
      <c r="AJ14" s="23"/>
      <c r="AK14" s="30" t="e">
        <f>IF(#REF!&lt;&gt;"",#REF!,"")</f>
        <v>#REF!</v>
      </c>
      <c r="AM14" s="23"/>
      <c r="AN14" s="30" t="e">
        <f>IF(#REF!&lt;&gt;"",#REF!,"")</f>
        <v>#REF!</v>
      </c>
      <c r="AP14" s="23"/>
      <c r="AQ14" s="30" t="e">
        <f>IF(#REF!&lt;&gt;"",#REF!,"")</f>
        <v>#REF!</v>
      </c>
      <c r="AS14" s="23"/>
      <c r="AT14" s="30" t="e">
        <f>IF(#REF!&lt;&gt;"",#REF!,"")</f>
        <v>#REF!</v>
      </c>
      <c r="AV14" s="23"/>
      <c r="AW14" s="30" t="e">
        <f>IF(#REF!&lt;&gt;"",#REF!,"")</f>
        <v>#REF!</v>
      </c>
      <c r="AY14" s="23"/>
      <c r="AZ14" s="30" t="e">
        <f>IF(#REF!&lt;&gt;"",#REF!,"")</f>
        <v>#REF!</v>
      </c>
      <c r="BC14" s="30" t="e">
        <f>IF(#REF!&lt;&gt;"",#REF!,"")</f>
        <v>#REF!</v>
      </c>
      <c r="BF14" s="30" t="e">
        <f>IF(#REF!&lt;&gt;"",#REF!,"")</f>
        <v>#REF!</v>
      </c>
      <c r="BI14" s="30" t="e">
        <f>IF(#REF!&lt;&gt;"",#REF!,"")</f>
        <v>#REF!</v>
      </c>
      <c r="BL14" s="30" t="e">
        <f>IF(#REF!&lt;&gt;"",#REF!,"")</f>
        <v>#REF!</v>
      </c>
      <c r="BO14" s="30" t="e">
        <f>IF(#REF!&lt;&gt;"",#REF!,"")</f>
        <v>#REF!</v>
      </c>
      <c r="BQ14" s="23"/>
    </row>
    <row r="15" spans="1:69" x14ac:dyDescent="0.15">
      <c r="A15" s="5" t="s">
        <v>209</v>
      </c>
      <c r="B15" s="14"/>
      <c r="C15" s="16"/>
      <c r="D15" s="31" t="e">
        <f>IF(#REF!&lt;&gt;"",#REF!,"")</f>
        <v>#REF!</v>
      </c>
      <c r="E15" s="24"/>
      <c r="F15" s="25"/>
      <c r="G15" s="31" t="e">
        <f>IF(#REF!&lt;&gt;"",#REF!,"")</f>
        <v>#REF!</v>
      </c>
      <c r="H15" s="24"/>
      <c r="I15" s="25"/>
      <c r="J15" s="31" t="e">
        <f>IF(#REF!&lt;&gt;"",#REF!,"")</f>
        <v>#REF!</v>
      </c>
      <c r="K15" s="24"/>
      <c r="L15" s="25"/>
      <c r="M15" s="31" t="e">
        <f>IF(#REF!&lt;&gt;"",#REF!,"")</f>
        <v>#REF!</v>
      </c>
      <c r="N15" s="24"/>
      <c r="O15" s="25"/>
      <c r="P15" s="31" t="e">
        <f>IF(#REF!&lt;&gt;"",#REF!,"")</f>
        <v>#REF!</v>
      </c>
      <c r="Q15" s="24"/>
      <c r="R15" s="25"/>
      <c r="S15" s="31" t="e">
        <f>IF(#REF!&lt;&gt;"",#REF!,"")</f>
        <v>#REF!</v>
      </c>
      <c r="T15" s="24"/>
      <c r="U15" s="25"/>
      <c r="V15" s="31" t="e">
        <f>IF(#REF!&lt;&gt;"",#REF!,"")</f>
        <v>#REF!</v>
      </c>
      <c r="W15" s="24"/>
      <c r="X15" s="25"/>
      <c r="Y15" s="31" t="e">
        <f>IF(#REF!&lt;&gt;"",#REF!,"")</f>
        <v>#REF!</v>
      </c>
      <c r="Z15" s="24"/>
      <c r="AA15" s="25"/>
      <c r="AB15" s="31" t="e">
        <f>IF(#REF!&lt;&gt;"",#REF!,"")</f>
        <v>#REF!</v>
      </c>
      <c r="AC15" s="24"/>
      <c r="AD15" s="25"/>
      <c r="AE15" s="31" t="e">
        <f>IF(#REF!&lt;&gt;"",#REF!,"")</f>
        <v>#REF!</v>
      </c>
      <c r="AF15" s="24"/>
      <c r="AG15" s="25"/>
      <c r="AH15" s="31" t="e">
        <f>IF(#REF!&lt;&gt;"",#REF!,"")</f>
        <v>#REF!</v>
      </c>
      <c r="AI15" s="24"/>
      <c r="AJ15" s="25"/>
      <c r="AK15" s="31" t="e">
        <f>IF(#REF!&lt;&gt;"",#REF!,"")</f>
        <v>#REF!</v>
      </c>
      <c r="AL15" s="24"/>
      <c r="AM15" s="25"/>
      <c r="AN15" s="31" t="e">
        <f>IF(#REF!&lt;&gt;"",#REF!,"")</f>
        <v>#REF!</v>
      </c>
      <c r="AO15" s="24"/>
      <c r="AP15" s="25"/>
      <c r="AQ15" s="31" t="e">
        <f>IF(#REF!&lt;&gt;"",#REF!,"")</f>
        <v>#REF!</v>
      </c>
      <c r="AR15" s="24"/>
      <c r="AS15" s="25"/>
      <c r="AT15" s="31" t="e">
        <f>IF(#REF!&lt;&gt;"",#REF!,"")</f>
        <v>#REF!</v>
      </c>
      <c r="AU15" s="24"/>
      <c r="AV15" s="25"/>
      <c r="AW15" s="31" t="e">
        <f>IF(#REF!&lt;&gt;"",#REF!,"")</f>
        <v>#REF!</v>
      </c>
      <c r="AX15" s="24"/>
      <c r="AY15" s="25"/>
      <c r="AZ15" s="31" t="e">
        <f>IF(#REF!&lt;&gt;"",#REF!,"")</f>
        <v>#REF!</v>
      </c>
      <c r="BC15" s="31" t="e">
        <f>IF(#REF!&lt;&gt;"",#REF!,"")</f>
        <v>#REF!</v>
      </c>
      <c r="BF15" s="31" t="e">
        <f>IF(#REF!&lt;&gt;"",#REF!,"")</f>
        <v>#REF!</v>
      </c>
      <c r="BI15" s="31" t="e">
        <f>IF(#REF!&lt;&gt;"",#REF!,"")</f>
        <v>#REF!</v>
      </c>
      <c r="BL15" s="31" t="e">
        <f>IF(#REF!&lt;&gt;"",#REF!,"")</f>
        <v>#REF!</v>
      </c>
      <c r="BO15" s="31" t="e">
        <f>IF(#REF!&lt;&gt;"",#REF!,"")</f>
        <v>#REF!</v>
      </c>
      <c r="BQ15" s="23"/>
    </row>
    <row r="16" spans="1:69" x14ac:dyDescent="0.15">
      <c r="D16" s="26" t="e">
        <f>IF(#REF!&lt;&gt;"",#REF!,"")</f>
        <v>#REF!</v>
      </c>
      <c r="E16" s="123" t="e">
        <f>IF(#REF!&lt;&gt;"",#REF!,"")</f>
        <v>#REF!</v>
      </c>
      <c r="F16" s="124"/>
      <c r="G16" s="26" t="e">
        <f>IF(#REF!&lt;&gt;"",#REF!,"")</f>
        <v>#REF!</v>
      </c>
      <c r="H16" s="123" t="e">
        <f>IF(#REF!&lt;&gt;"",#REF!,"")</f>
        <v>#REF!</v>
      </c>
      <c r="I16" s="124"/>
      <c r="J16" s="26" t="e">
        <f>IF(#REF!&lt;&gt;"",#REF!,"")</f>
        <v>#REF!</v>
      </c>
      <c r="K16" s="123" t="e">
        <f>IF(#REF!&lt;&gt;"",#REF!,"")</f>
        <v>#REF!</v>
      </c>
      <c r="L16" s="124"/>
      <c r="M16" s="26" t="e">
        <f>IF(#REF!&lt;&gt;"",#REF!,"")</f>
        <v>#REF!</v>
      </c>
      <c r="N16" s="123" t="e">
        <f>IF(#REF!&lt;&gt;"",#REF!,"")</f>
        <v>#REF!</v>
      </c>
      <c r="O16" s="124"/>
      <c r="P16" s="26" t="e">
        <f>IF(#REF!&lt;&gt;"",#REF!,"")</f>
        <v>#REF!</v>
      </c>
      <c r="Q16" s="123" t="e">
        <f>IF(#REF!&lt;&gt;"",#REF!,"")</f>
        <v>#REF!</v>
      </c>
      <c r="R16" s="124"/>
      <c r="S16" s="26" t="e">
        <f>IF(#REF!&lt;&gt;"",#REF!,"")</f>
        <v>#REF!</v>
      </c>
      <c r="T16" s="123" t="e">
        <f>IF(#REF!&lt;&gt;"",#REF!,"")</f>
        <v>#REF!</v>
      </c>
      <c r="U16" s="124"/>
      <c r="V16" s="26" t="e">
        <f>IF(#REF!&lt;&gt;"",#REF!,"")</f>
        <v>#REF!</v>
      </c>
      <c r="W16" s="123" t="e">
        <f>IF(#REF!&lt;&gt;"",#REF!,"")</f>
        <v>#REF!</v>
      </c>
      <c r="X16" s="124"/>
      <c r="Y16" s="26" t="e">
        <f>IF(#REF!&lt;&gt;"",#REF!,"")</f>
        <v>#REF!</v>
      </c>
      <c r="Z16" s="123" t="e">
        <f>IF(#REF!&lt;&gt;"",#REF!,"")</f>
        <v>#REF!</v>
      </c>
      <c r="AA16" s="124"/>
      <c r="AB16" s="26" t="e">
        <f>IF(#REF!&lt;&gt;"",#REF!,"")</f>
        <v>#REF!</v>
      </c>
      <c r="AC16" s="123" t="e">
        <f>IF(#REF!&lt;&gt;"",#REF!,"")</f>
        <v>#REF!</v>
      </c>
      <c r="AD16" s="124"/>
      <c r="AE16" s="26" t="e">
        <f>IF(#REF!&lt;&gt;"",#REF!,"")</f>
        <v>#REF!</v>
      </c>
      <c r="AF16" s="123" t="e">
        <f>IF(#REF!&lt;&gt;"",#REF!,"")</f>
        <v>#REF!</v>
      </c>
      <c r="AG16" s="124"/>
      <c r="AH16" s="26" t="e">
        <f>IF(#REF!&lt;&gt;"",#REF!,"")</f>
        <v>#REF!</v>
      </c>
      <c r="AI16" s="123" t="e">
        <f>IF(#REF!&lt;&gt;"",#REF!,"")</f>
        <v>#REF!</v>
      </c>
      <c r="AJ16" s="124"/>
      <c r="AK16" s="26" t="e">
        <f>IF(#REF!&lt;&gt;"",#REF!,"")</f>
        <v>#REF!</v>
      </c>
      <c r="AL16" s="123" t="e">
        <f>IF(#REF!&lt;&gt;"",#REF!,"")</f>
        <v>#REF!</v>
      </c>
      <c r="AM16" s="124"/>
      <c r="AN16" s="26" t="e">
        <f>IF(#REF!&lt;&gt;"",#REF!,"")</f>
        <v>#REF!</v>
      </c>
      <c r="AO16" s="123" t="e">
        <f>IF(#REF!&lt;&gt;"",#REF!,"")</f>
        <v>#REF!</v>
      </c>
      <c r="AP16" s="124"/>
      <c r="AQ16" s="26" t="e">
        <f>IF(#REF!&lt;&gt;"",#REF!,"")</f>
        <v>#REF!</v>
      </c>
      <c r="AR16" s="123" t="e">
        <f>IF(#REF!&lt;&gt;"",#REF!,"")</f>
        <v>#REF!</v>
      </c>
      <c r="AS16" s="124"/>
      <c r="AT16" s="26" t="e">
        <f>IF(#REF!&lt;&gt;"",#REF!,"")</f>
        <v>#REF!</v>
      </c>
      <c r="AU16" s="123" t="e">
        <f>IF(#REF!&lt;&gt;"",#REF!,"")</f>
        <v>#REF!</v>
      </c>
      <c r="AV16" s="124"/>
      <c r="AW16" s="26" t="e">
        <f>IF(#REF!&lt;&gt;"",#REF!,"")</f>
        <v>#REF!</v>
      </c>
      <c r="AX16" s="123" t="e">
        <f>IF(#REF!&lt;&gt;"",#REF!,"")</f>
        <v>#REF!</v>
      </c>
      <c r="AY16" s="124"/>
      <c r="AZ16" s="26" t="e">
        <f>IF(#REF!&lt;&gt;"",#REF!,"")</f>
        <v>#REF!</v>
      </c>
      <c r="BA16" s="123" t="e">
        <f>IF(#REF!&lt;&gt;"",#REF!,"")</f>
        <v>#REF!</v>
      </c>
      <c r="BB16" s="124"/>
      <c r="BC16" s="26" t="e">
        <f>IF(#REF!&lt;&gt;"",#REF!,"")</f>
        <v>#REF!</v>
      </c>
      <c r="BD16" s="123" t="e">
        <f>IF(#REF!&lt;&gt;"",#REF!,"")</f>
        <v>#REF!</v>
      </c>
      <c r="BE16" s="124"/>
      <c r="BF16" s="26" t="e">
        <f>IF(#REF!&lt;&gt;"",#REF!,"")</f>
        <v>#REF!</v>
      </c>
      <c r="BG16" s="123" t="e">
        <f>IF(#REF!&lt;&gt;"",#REF!,"")</f>
        <v>#REF!</v>
      </c>
      <c r="BH16" s="124"/>
      <c r="BI16" s="26" t="e">
        <f>IF(#REF!&lt;&gt;"",#REF!,"")</f>
        <v>#REF!</v>
      </c>
      <c r="BJ16" s="123" t="e">
        <f>IF(#REF!&lt;&gt;"",#REF!,"")</f>
        <v>#REF!</v>
      </c>
      <c r="BK16" s="124"/>
      <c r="BL16" s="26" t="e">
        <f>IF(#REF!&lt;&gt;"",#REF!,"")</f>
        <v>#REF!</v>
      </c>
      <c r="BM16" s="123" t="e">
        <f>IF(#REF!&lt;&gt;"",#REF!,"")</f>
        <v>#REF!</v>
      </c>
      <c r="BN16" s="124"/>
      <c r="BO16" s="26" t="e">
        <f>IF(#REF!&lt;&gt;"",#REF!,"")</f>
        <v>#REF!</v>
      </c>
      <c r="BP16" s="123" t="e">
        <f>IF(#REF!&lt;&gt;"",#REF!,"")</f>
        <v>#REF!</v>
      </c>
      <c r="BQ16" s="124"/>
    </row>
    <row r="17" spans="1:69" x14ac:dyDescent="0.15">
      <c r="B17" s="1" t="s">
        <v>210</v>
      </c>
      <c r="D17" s="27" t="e">
        <f>IF(#REF!&lt;&gt;"",#REF!,"")</f>
        <v>#REF!</v>
      </c>
      <c r="E17" s="125" t="e">
        <f>IF(#REF!&lt;&gt;"",#REF!,"")</f>
        <v>#REF!</v>
      </c>
      <c r="F17" s="126"/>
      <c r="G17" s="27" t="e">
        <f>IF(#REF!&lt;&gt;"",#REF!,"")</f>
        <v>#REF!</v>
      </c>
      <c r="H17" s="125" t="e">
        <f>IF(#REF!&lt;&gt;"",#REF!,"")</f>
        <v>#REF!</v>
      </c>
      <c r="I17" s="126"/>
      <c r="J17" s="27" t="e">
        <f>IF(#REF!&lt;&gt;"",#REF!,"")</f>
        <v>#REF!</v>
      </c>
      <c r="K17" s="125" t="e">
        <f>IF(#REF!&lt;&gt;"",#REF!,"")</f>
        <v>#REF!</v>
      </c>
      <c r="L17" s="126"/>
      <c r="M17" s="27" t="e">
        <f>IF(#REF!&lt;&gt;"",#REF!,"")</f>
        <v>#REF!</v>
      </c>
      <c r="N17" s="125" t="e">
        <f>IF(#REF!&lt;&gt;"",#REF!,"")</f>
        <v>#REF!</v>
      </c>
      <c r="O17" s="126"/>
      <c r="P17" s="27" t="e">
        <f>IF(#REF!&lt;&gt;"",#REF!,"")</f>
        <v>#REF!</v>
      </c>
      <c r="Q17" s="125" t="e">
        <f>IF(#REF!&lt;&gt;"",#REF!,"")</f>
        <v>#REF!</v>
      </c>
      <c r="R17" s="126"/>
      <c r="S17" s="27" t="e">
        <f>IF(#REF!&lt;&gt;"",#REF!,"")</f>
        <v>#REF!</v>
      </c>
      <c r="T17" s="125" t="e">
        <f>IF(#REF!&lt;&gt;"",#REF!,"")</f>
        <v>#REF!</v>
      </c>
      <c r="U17" s="126"/>
      <c r="V17" s="27" t="e">
        <f>IF(#REF!&lt;&gt;"",#REF!,"")</f>
        <v>#REF!</v>
      </c>
      <c r="W17" s="125" t="e">
        <f>IF(#REF!&lt;&gt;"",#REF!,"")</f>
        <v>#REF!</v>
      </c>
      <c r="X17" s="126"/>
      <c r="Y17" s="27" t="e">
        <f>IF(#REF!&lt;&gt;"",#REF!,"")</f>
        <v>#REF!</v>
      </c>
      <c r="Z17" s="125" t="e">
        <f>IF(#REF!&lt;&gt;"",#REF!,"")</f>
        <v>#REF!</v>
      </c>
      <c r="AA17" s="126"/>
      <c r="AB17" s="27" t="e">
        <f>IF(#REF!&lt;&gt;"",#REF!,"")</f>
        <v>#REF!</v>
      </c>
      <c r="AC17" s="125" t="e">
        <f>IF(#REF!&lt;&gt;"",#REF!,"")</f>
        <v>#REF!</v>
      </c>
      <c r="AD17" s="126"/>
      <c r="AE17" s="27" t="e">
        <f>IF(#REF!&lt;&gt;"",#REF!,"")</f>
        <v>#REF!</v>
      </c>
      <c r="AF17" s="125" t="e">
        <f>IF(#REF!&lt;&gt;"",#REF!,"")</f>
        <v>#REF!</v>
      </c>
      <c r="AG17" s="126"/>
      <c r="AH17" s="27" t="e">
        <f>IF(#REF!&lt;&gt;"",#REF!,"")</f>
        <v>#REF!</v>
      </c>
      <c r="AI17" s="125" t="e">
        <f>IF(#REF!&lt;&gt;"",#REF!,"")</f>
        <v>#REF!</v>
      </c>
      <c r="AJ17" s="126"/>
      <c r="AK17" s="27" t="e">
        <f>IF(#REF!&lt;&gt;"",#REF!,"")</f>
        <v>#REF!</v>
      </c>
      <c r="AL17" s="125" t="e">
        <f>IF(#REF!&lt;&gt;"",#REF!,"")</f>
        <v>#REF!</v>
      </c>
      <c r="AM17" s="126"/>
      <c r="AN17" s="27" t="e">
        <f>IF(#REF!&lt;&gt;"",#REF!,"")</f>
        <v>#REF!</v>
      </c>
      <c r="AO17" s="125" t="e">
        <f>IF(#REF!&lt;&gt;"",#REF!,"")</f>
        <v>#REF!</v>
      </c>
      <c r="AP17" s="126"/>
      <c r="AQ17" s="27" t="e">
        <f>IF(#REF!&lt;&gt;"",#REF!,"")</f>
        <v>#REF!</v>
      </c>
      <c r="AR17" s="125" t="e">
        <f>IF(#REF!&lt;&gt;"",#REF!,"")</f>
        <v>#REF!</v>
      </c>
      <c r="AS17" s="126"/>
      <c r="AT17" s="27" t="e">
        <f>IF(#REF!&lt;&gt;"",#REF!,"")</f>
        <v>#REF!</v>
      </c>
      <c r="AU17" s="125" t="e">
        <f>IF(#REF!&lt;&gt;"",#REF!,"")</f>
        <v>#REF!</v>
      </c>
      <c r="AV17" s="126"/>
      <c r="AW17" s="27" t="e">
        <f>IF(#REF!&lt;&gt;"",#REF!,"")</f>
        <v>#REF!</v>
      </c>
      <c r="AX17" s="125" t="e">
        <f>IF(#REF!&lt;&gt;"",#REF!,"")</f>
        <v>#REF!</v>
      </c>
      <c r="AY17" s="126"/>
      <c r="AZ17" s="27" t="e">
        <f>IF(#REF!&lt;&gt;"",#REF!,"")</f>
        <v>#REF!</v>
      </c>
      <c r="BA17" s="125" t="e">
        <f>IF(#REF!&lt;&gt;"",#REF!,"")</f>
        <v>#REF!</v>
      </c>
      <c r="BB17" s="126"/>
      <c r="BC17" s="27" t="e">
        <f>IF(#REF!&lt;&gt;"",#REF!,"")</f>
        <v>#REF!</v>
      </c>
      <c r="BD17" s="125" t="e">
        <f>IF(#REF!&lt;&gt;"",#REF!,"")</f>
        <v>#REF!</v>
      </c>
      <c r="BE17" s="126"/>
      <c r="BF17" s="27" t="e">
        <f>IF(#REF!&lt;&gt;"",#REF!,"")</f>
        <v>#REF!</v>
      </c>
      <c r="BG17" s="125" t="e">
        <f>IF(#REF!&lt;&gt;"",#REF!,"")</f>
        <v>#REF!</v>
      </c>
      <c r="BH17" s="126"/>
      <c r="BI17" s="27" t="e">
        <f>IF(#REF!&lt;&gt;"",#REF!,"")</f>
        <v>#REF!</v>
      </c>
      <c r="BJ17" s="125" t="e">
        <f>IF(#REF!&lt;&gt;"",#REF!,"")</f>
        <v>#REF!</v>
      </c>
      <c r="BK17" s="126"/>
      <c r="BL17" s="27" t="e">
        <f>IF(#REF!&lt;&gt;"",#REF!,"")</f>
        <v>#REF!</v>
      </c>
      <c r="BM17" s="125" t="e">
        <f>IF(#REF!&lt;&gt;"",#REF!,"")</f>
        <v>#REF!</v>
      </c>
      <c r="BN17" s="126"/>
      <c r="BO17" s="27" t="e">
        <f>IF(#REF!&lt;&gt;"",#REF!,"")</f>
        <v>#REF!</v>
      </c>
      <c r="BP17" s="125" t="e">
        <f>IF(#REF!&lt;&gt;"",#REF!,"")</f>
        <v>#REF!</v>
      </c>
      <c r="BQ17" s="126"/>
    </row>
    <row r="18" spans="1:69" x14ac:dyDescent="0.15">
      <c r="A18" s="7"/>
      <c r="B18" s="7"/>
      <c r="D18" s="28" t="e">
        <f>IF(#REF!&lt;&gt;"",#REF!,"")</f>
        <v>#REF!</v>
      </c>
      <c r="F18" s="23"/>
      <c r="G18" s="28" t="e">
        <f>IF(#REF!&lt;&gt;"",#REF!,"")</f>
        <v>#REF!</v>
      </c>
      <c r="I18" s="23"/>
      <c r="J18" s="28" t="e">
        <f>IF(#REF!&lt;&gt;"",#REF!,"")</f>
        <v>#REF!</v>
      </c>
      <c r="L18" s="23"/>
      <c r="M18" s="28" t="e">
        <f>IF(#REF!&lt;&gt;"",#REF!,"")</f>
        <v>#REF!</v>
      </c>
      <c r="O18" s="23"/>
      <c r="P18" s="28" t="e">
        <f>IF(#REF!&lt;&gt;"",#REF!,"")</f>
        <v>#REF!</v>
      </c>
      <c r="R18" s="23"/>
      <c r="S18" s="28" t="e">
        <f>IF(#REF!&lt;&gt;"",#REF!,"")</f>
        <v>#REF!</v>
      </c>
      <c r="U18" s="23"/>
      <c r="V18" s="28" t="e">
        <f>IF(#REF!&lt;&gt;"",#REF!,"")</f>
        <v>#REF!</v>
      </c>
      <c r="X18" s="23"/>
      <c r="Y18" s="28" t="e">
        <f>IF(#REF!&lt;&gt;"",#REF!,"")</f>
        <v>#REF!</v>
      </c>
      <c r="AA18" s="23"/>
      <c r="AB18" s="28" t="e">
        <f>IF(#REF!&lt;&gt;"",#REF!,"")</f>
        <v>#REF!</v>
      </c>
      <c r="AD18" s="23"/>
      <c r="AE18" s="28" t="e">
        <f>IF(#REF!&lt;&gt;"",#REF!,"")</f>
        <v>#REF!</v>
      </c>
      <c r="AG18" s="23"/>
      <c r="AH18" s="28" t="e">
        <f>IF(#REF!&lt;&gt;"",#REF!,"")</f>
        <v>#REF!</v>
      </c>
      <c r="AJ18" s="23"/>
      <c r="AK18" s="28" t="e">
        <f>IF(#REF!&lt;&gt;"",#REF!,"")</f>
        <v>#REF!</v>
      </c>
      <c r="AM18" s="23"/>
      <c r="AN18" s="28" t="e">
        <f>IF(#REF!&lt;&gt;"",#REF!,"")</f>
        <v>#REF!</v>
      </c>
      <c r="AP18" s="23"/>
      <c r="AQ18" s="28" t="e">
        <f>IF(#REF!&lt;&gt;"",#REF!,"")</f>
        <v>#REF!</v>
      </c>
      <c r="AS18" s="23"/>
      <c r="AT18" s="28" t="e">
        <f>IF(#REF!&lt;&gt;"",#REF!,"")</f>
        <v>#REF!</v>
      </c>
      <c r="AV18" s="23"/>
      <c r="AW18" s="28" t="e">
        <f>IF(#REF!&lt;&gt;"",#REF!,"")</f>
        <v>#REF!</v>
      </c>
      <c r="AY18" s="23"/>
      <c r="AZ18" s="28" t="e">
        <f>IF(#REF!&lt;&gt;"",#REF!,"")</f>
        <v>#REF!</v>
      </c>
      <c r="BB18" s="23"/>
      <c r="BC18" s="28" t="e">
        <f>IF(#REF!&lt;&gt;"",#REF!,"")</f>
        <v>#REF!</v>
      </c>
      <c r="BF18" s="28" t="e">
        <f>IF(#REF!&lt;&gt;"",#REF!,"")</f>
        <v>#REF!</v>
      </c>
      <c r="BI18" s="28" t="e">
        <f>IF(#REF!&lt;&gt;"",#REF!,"")</f>
        <v>#REF!</v>
      </c>
      <c r="BL18" s="28" t="e">
        <f>IF(#REF!&lt;&gt;"",#REF!,"")</f>
        <v>#REF!</v>
      </c>
      <c r="BO18" s="28" t="e">
        <f>IF(#REF!&lt;&gt;"",#REF!,"")</f>
        <v>#REF!</v>
      </c>
      <c r="BQ18" s="23"/>
    </row>
    <row r="19" spans="1:69" x14ac:dyDescent="0.15">
      <c r="D19" s="28" t="e">
        <f>IF(#REF!&lt;&gt;"",#REF!,"")</f>
        <v>#REF!</v>
      </c>
      <c r="F19" s="23"/>
      <c r="G19" s="28" t="e">
        <f>IF(#REF!&lt;&gt;"",#REF!,"")</f>
        <v>#REF!</v>
      </c>
      <c r="I19" s="23"/>
      <c r="J19" s="28" t="e">
        <f>IF(#REF!&lt;&gt;"",#REF!,"")</f>
        <v>#REF!</v>
      </c>
      <c r="L19" s="23"/>
      <c r="M19" s="28" t="e">
        <f>IF(#REF!&lt;&gt;"",#REF!,"")</f>
        <v>#REF!</v>
      </c>
      <c r="O19" s="23"/>
      <c r="P19" s="28" t="e">
        <f>IF(#REF!&lt;&gt;"",#REF!,"")</f>
        <v>#REF!</v>
      </c>
      <c r="R19" s="23"/>
      <c r="S19" s="28" t="e">
        <f>IF(#REF!&lt;&gt;"",#REF!,"")</f>
        <v>#REF!</v>
      </c>
      <c r="U19" s="23"/>
      <c r="V19" s="28" t="e">
        <f>IF(#REF!&lt;&gt;"",#REF!,"")</f>
        <v>#REF!</v>
      </c>
      <c r="X19" s="23"/>
      <c r="Y19" s="28" t="e">
        <f>IF(#REF!&lt;&gt;"",#REF!,"")</f>
        <v>#REF!</v>
      </c>
      <c r="AA19" s="23"/>
      <c r="AB19" s="28" t="e">
        <f>IF(#REF!&lt;&gt;"",#REF!,"")</f>
        <v>#REF!</v>
      </c>
      <c r="AD19" s="23"/>
      <c r="AE19" s="28" t="e">
        <f>IF(#REF!&lt;&gt;"",#REF!,"")</f>
        <v>#REF!</v>
      </c>
      <c r="AG19" s="23"/>
      <c r="AH19" s="28" t="e">
        <f>IF(#REF!&lt;&gt;"",#REF!,"")</f>
        <v>#REF!</v>
      </c>
      <c r="AJ19" s="23"/>
      <c r="AK19" s="28" t="e">
        <f>IF(#REF!&lt;&gt;"",#REF!,"")</f>
        <v>#REF!</v>
      </c>
      <c r="AM19" s="23"/>
      <c r="AN19" s="28" t="e">
        <f>IF(#REF!&lt;&gt;"",#REF!,"")</f>
        <v>#REF!</v>
      </c>
      <c r="AP19" s="23"/>
      <c r="AQ19" s="28" t="e">
        <f>IF(#REF!&lt;&gt;"",#REF!,"")</f>
        <v>#REF!</v>
      </c>
      <c r="AS19" s="23"/>
      <c r="AT19" s="28" t="e">
        <f>IF(#REF!&lt;&gt;"",#REF!,"")</f>
        <v>#REF!</v>
      </c>
      <c r="AV19" s="23"/>
      <c r="AW19" s="28" t="e">
        <f>IF(#REF!&lt;&gt;"",#REF!,"")</f>
        <v>#REF!</v>
      </c>
      <c r="AY19" s="23"/>
      <c r="AZ19" s="28" t="e">
        <f>IF(#REF!&lt;&gt;"",#REF!,"")</f>
        <v>#REF!</v>
      </c>
      <c r="BB19" s="23"/>
      <c r="BC19" s="28" t="e">
        <f>IF(#REF!&lt;&gt;"",#REF!,"")</f>
        <v>#REF!</v>
      </c>
      <c r="BF19" s="28" t="e">
        <f>IF(#REF!&lt;&gt;"",#REF!,"")</f>
        <v>#REF!</v>
      </c>
      <c r="BI19" s="28" t="e">
        <f>IF(#REF!&lt;&gt;"",#REF!,"")</f>
        <v>#REF!</v>
      </c>
      <c r="BL19" s="28" t="e">
        <f>IF(#REF!&lt;&gt;"",#REF!,"")</f>
        <v>#REF!</v>
      </c>
      <c r="BO19" s="28" t="e">
        <f>IF(#REF!&lt;&gt;"",#REF!,"")</f>
        <v>#REF!</v>
      </c>
      <c r="BQ19" s="23"/>
    </row>
    <row r="20" spans="1:69" x14ac:dyDescent="0.15">
      <c r="B20" s="1" t="s">
        <v>211</v>
      </c>
      <c r="D20" s="29" t="e">
        <f>IF(#REF!&lt;&gt;"",#REF!,"")</f>
        <v>#REF!</v>
      </c>
      <c r="F20" s="23"/>
      <c r="G20" s="29" t="e">
        <f>IF(#REF!&lt;&gt;"",#REF!,"")</f>
        <v>#REF!</v>
      </c>
      <c r="I20" s="23"/>
      <c r="J20" s="29" t="e">
        <f>IF(#REF!&lt;&gt;"",#REF!,"")</f>
        <v>#REF!</v>
      </c>
      <c r="L20" s="23"/>
      <c r="M20" s="29" t="e">
        <f>IF(#REF!&lt;&gt;"",#REF!,"")</f>
        <v>#REF!</v>
      </c>
      <c r="O20" s="23"/>
      <c r="P20" s="29" t="e">
        <f>IF(#REF!&lt;&gt;"",#REF!,"")</f>
        <v>#REF!</v>
      </c>
      <c r="R20" s="23"/>
      <c r="S20" s="29" t="e">
        <f>IF(#REF!&lt;&gt;"",#REF!,"")</f>
        <v>#REF!</v>
      </c>
      <c r="U20" s="23"/>
      <c r="V20" s="29" t="e">
        <f>IF(#REF!&lt;&gt;"",#REF!,"")</f>
        <v>#REF!</v>
      </c>
      <c r="X20" s="23"/>
      <c r="Y20" s="29" t="e">
        <f>IF(#REF!&lt;&gt;"",#REF!,"")</f>
        <v>#REF!</v>
      </c>
      <c r="AA20" s="23"/>
      <c r="AB20" s="29" t="e">
        <f>IF(#REF!&lt;&gt;"",#REF!,"")</f>
        <v>#REF!</v>
      </c>
      <c r="AD20" s="23"/>
      <c r="AE20" s="29" t="e">
        <f>IF(#REF!&lt;&gt;"",#REF!,"")</f>
        <v>#REF!</v>
      </c>
      <c r="AG20" s="23"/>
      <c r="AH20" s="29" t="e">
        <f>IF(#REF!&lt;&gt;"",#REF!,"")</f>
        <v>#REF!</v>
      </c>
      <c r="AJ20" s="23"/>
      <c r="AK20" s="29" t="e">
        <f>IF(#REF!&lt;&gt;"",#REF!,"")</f>
        <v>#REF!</v>
      </c>
      <c r="AM20" s="23"/>
      <c r="AN20" s="29" t="e">
        <f>IF(#REF!&lt;&gt;"",#REF!,"")</f>
        <v>#REF!</v>
      </c>
      <c r="AP20" s="23"/>
      <c r="AQ20" s="29" t="e">
        <f>IF(#REF!&lt;&gt;"",#REF!,"")</f>
        <v>#REF!</v>
      </c>
      <c r="AS20" s="23"/>
      <c r="AT20" s="29" t="e">
        <f>IF(#REF!&lt;&gt;"",#REF!,"")</f>
        <v>#REF!</v>
      </c>
      <c r="AV20" s="23"/>
      <c r="AW20" s="29" t="e">
        <f>IF(#REF!&lt;&gt;"",#REF!,"")</f>
        <v>#REF!</v>
      </c>
      <c r="AY20" s="23"/>
      <c r="AZ20" s="29" t="e">
        <f>IF(#REF!&lt;&gt;"",#REF!,"")</f>
        <v>#REF!</v>
      </c>
      <c r="BB20" s="23"/>
      <c r="BC20" s="29" t="e">
        <f>IF(#REF!&lt;&gt;"",#REF!,"")</f>
        <v>#REF!</v>
      </c>
      <c r="BF20" s="29" t="e">
        <f>IF(#REF!&lt;&gt;"",#REF!,"")</f>
        <v>#REF!</v>
      </c>
      <c r="BI20" s="29" t="e">
        <f>IF(#REF!&lt;&gt;"",#REF!,"")</f>
        <v>#REF!</v>
      </c>
      <c r="BL20" s="29" t="e">
        <f>IF(#REF!&lt;&gt;"",#REF!,"")</f>
        <v>#REF!</v>
      </c>
      <c r="BO20" s="29" t="e">
        <f>IF(#REF!&lt;&gt;"",#REF!,"")</f>
        <v>#REF!</v>
      </c>
      <c r="BQ20" s="23"/>
    </row>
    <row r="21" spans="1:69" x14ac:dyDescent="0.15">
      <c r="A21" s="7"/>
      <c r="D21" s="30" t="e">
        <f>IF(#REF!&lt;&gt;"",#REF!,"")</f>
        <v>#REF!</v>
      </c>
      <c r="F21" s="23"/>
      <c r="G21" s="30" t="e">
        <f>IF(#REF!&lt;&gt;"",#REF!,"")</f>
        <v>#REF!</v>
      </c>
      <c r="I21" s="23"/>
      <c r="J21" s="30" t="e">
        <f>IF(#REF!&lt;&gt;"",#REF!,"")</f>
        <v>#REF!</v>
      </c>
      <c r="L21" s="23"/>
      <c r="M21" s="30" t="e">
        <f>IF(#REF!&lt;&gt;"",#REF!,"")</f>
        <v>#REF!</v>
      </c>
      <c r="O21" s="23"/>
      <c r="P21" s="30" t="e">
        <f>IF(#REF!&lt;&gt;"",#REF!,"")</f>
        <v>#REF!</v>
      </c>
      <c r="R21" s="23"/>
      <c r="S21" s="30" t="e">
        <f>IF(#REF!&lt;&gt;"",#REF!,"")</f>
        <v>#REF!</v>
      </c>
      <c r="U21" s="23"/>
      <c r="V21" s="30" t="e">
        <f>IF(#REF!&lt;&gt;"",#REF!,"")</f>
        <v>#REF!</v>
      </c>
      <c r="X21" s="23"/>
      <c r="Y21" s="30" t="e">
        <f>IF(#REF!&lt;&gt;"",#REF!,"")</f>
        <v>#REF!</v>
      </c>
      <c r="AA21" s="23"/>
      <c r="AB21" s="30" t="e">
        <f>IF(#REF!&lt;&gt;"",#REF!,"")</f>
        <v>#REF!</v>
      </c>
      <c r="AD21" s="23"/>
      <c r="AE21" s="30" t="e">
        <f>IF(#REF!&lt;&gt;"",#REF!,"")</f>
        <v>#REF!</v>
      </c>
      <c r="AG21" s="23"/>
      <c r="AH21" s="30" t="e">
        <f>IF(#REF!&lt;&gt;"",#REF!,"")</f>
        <v>#REF!</v>
      </c>
      <c r="AJ21" s="23"/>
      <c r="AK21" s="30" t="e">
        <f>IF(#REF!&lt;&gt;"",#REF!,"")</f>
        <v>#REF!</v>
      </c>
      <c r="AM21" s="23"/>
      <c r="AN21" s="30" t="e">
        <f>IF(#REF!&lt;&gt;"",#REF!,"")</f>
        <v>#REF!</v>
      </c>
      <c r="AP21" s="23"/>
      <c r="AQ21" s="30" t="e">
        <f>IF(#REF!&lt;&gt;"",#REF!,"")</f>
        <v>#REF!</v>
      </c>
      <c r="AS21" s="23"/>
      <c r="AT21" s="30" t="e">
        <f>IF(#REF!&lt;&gt;"",#REF!,"")</f>
        <v>#REF!</v>
      </c>
      <c r="AV21" s="23"/>
      <c r="AW21" s="30" t="e">
        <f>IF(#REF!&lt;&gt;"",#REF!,"")</f>
        <v>#REF!</v>
      </c>
      <c r="AY21" s="23"/>
      <c r="AZ21" s="30" t="e">
        <f>IF(#REF!&lt;&gt;"",#REF!,"")</f>
        <v>#REF!</v>
      </c>
      <c r="BB21" s="23"/>
      <c r="BC21" s="30" t="e">
        <f>IF(#REF!&lt;&gt;"",#REF!,"")</f>
        <v>#REF!</v>
      </c>
      <c r="BF21" s="30" t="e">
        <f>IF(#REF!&lt;&gt;"",#REF!,"")</f>
        <v>#REF!</v>
      </c>
      <c r="BI21" s="30" t="e">
        <f>IF(#REF!&lt;&gt;"",#REF!,"")</f>
        <v>#REF!</v>
      </c>
      <c r="BL21" s="30" t="e">
        <f>IF(#REF!&lt;&gt;"",#REF!,"")</f>
        <v>#REF!</v>
      </c>
      <c r="BO21" s="30" t="e">
        <f>IF(#REF!&lt;&gt;"",#REF!,"")</f>
        <v>#REF!</v>
      </c>
      <c r="BQ21" s="23"/>
    </row>
    <row r="22" spans="1:69" x14ac:dyDescent="0.15">
      <c r="D22" s="31" t="e">
        <f>IF(#REF!&lt;&gt;"",#REF!,"")</f>
        <v>#REF!</v>
      </c>
      <c r="E22" s="24"/>
      <c r="F22" s="25"/>
      <c r="G22" s="31" t="e">
        <f>IF(#REF!&lt;&gt;"",#REF!,"")</f>
        <v>#REF!</v>
      </c>
      <c r="H22" s="24"/>
      <c r="I22" s="25"/>
      <c r="J22" s="31" t="e">
        <f>IF(#REF!&lt;&gt;"",#REF!,"")</f>
        <v>#REF!</v>
      </c>
      <c r="K22" s="24"/>
      <c r="L22" s="25"/>
      <c r="M22" s="31" t="e">
        <f>IF(#REF!&lt;&gt;"",#REF!,"")</f>
        <v>#REF!</v>
      </c>
      <c r="N22" s="24"/>
      <c r="O22" s="25"/>
      <c r="P22" s="31" t="e">
        <f>IF(#REF!&lt;&gt;"",#REF!,"")</f>
        <v>#REF!</v>
      </c>
      <c r="Q22" s="24"/>
      <c r="R22" s="25"/>
      <c r="S22" s="31" t="e">
        <f>IF(#REF!&lt;&gt;"",#REF!,"")</f>
        <v>#REF!</v>
      </c>
      <c r="T22" s="24"/>
      <c r="U22" s="25"/>
      <c r="V22" s="31" t="e">
        <f>IF(#REF!&lt;&gt;"",#REF!,"")</f>
        <v>#REF!</v>
      </c>
      <c r="W22" s="24"/>
      <c r="X22" s="25"/>
      <c r="Y22" s="31" t="e">
        <f>IF(#REF!&lt;&gt;"",#REF!,"")</f>
        <v>#REF!</v>
      </c>
      <c r="Z22" s="24"/>
      <c r="AA22" s="25"/>
      <c r="AB22" s="31" t="e">
        <f>IF(#REF!&lt;&gt;"",#REF!,"")</f>
        <v>#REF!</v>
      </c>
      <c r="AC22" s="24"/>
      <c r="AD22" s="25"/>
      <c r="AE22" s="31" t="e">
        <f>IF(#REF!&lt;&gt;"",#REF!,"")</f>
        <v>#REF!</v>
      </c>
      <c r="AF22" s="24"/>
      <c r="AG22" s="25"/>
      <c r="AH22" s="31" t="e">
        <f>IF(#REF!&lt;&gt;"",#REF!,"")</f>
        <v>#REF!</v>
      </c>
      <c r="AI22" s="24"/>
      <c r="AJ22" s="25"/>
      <c r="AK22" s="31" t="e">
        <f>IF(#REF!&lt;&gt;"",#REF!,"")</f>
        <v>#REF!</v>
      </c>
      <c r="AL22" s="24"/>
      <c r="AM22" s="25"/>
      <c r="AN22" s="31" t="e">
        <f>IF(#REF!&lt;&gt;"",#REF!,"")</f>
        <v>#REF!</v>
      </c>
      <c r="AO22" s="24"/>
      <c r="AP22" s="25"/>
      <c r="AQ22" s="31" t="e">
        <f>IF(#REF!&lt;&gt;"",#REF!,"")</f>
        <v>#REF!</v>
      </c>
      <c r="AR22" s="24"/>
      <c r="AS22" s="25"/>
      <c r="AT22" s="31" t="e">
        <f>IF(#REF!&lt;&gt;"",#REF!,"")</f>
        <v>#REF!</v>
      </c>
      <c r="AU22" s="24"/>
      <c r="AV22" s="25"/>
      <c r="AW22" s="31" t="e">
        <f>IF(#REF!&lt;&gt;"",#REF!,"")</f>
        <v>#REF!</v>
      </c>
      <c r="AX22" s="24"/>
      <c r="AY22" s="25"/>
      <c r="AZ22" s="31" t="e">
        <f>IF(#REF!&lt;&gt;"",#REF!,"")</f>
        <v>#REF!</v>
      </c>
      <c r="BA22" s="24"/>
      <c r="BB22" s="25"/>
      <c r="BC22" s="31" t="e">
        <f>IF(#REF!&lt;&gt;"",#REF!,"")</f>
        <v>#REF!</v>
      </c>
      <c r="BF22" s="31" t="e">
        <f>IF(#REF!&lt;&gt;"",#REF!,"")</f>
        <v>#REF!</v>
      </c>
      <c r="BI22" s="31" t="e">
        <f>IF(#REF!&lt;&gt;"",#REF!,"")</f>
        <v>#REF!</v>
      </c>
      <c r="BL22" s="31" t="e">
        <f>IF(#REF!&lt;&gt;"",#REF!,"")</f>
        <v>#REF!</v>
      </c>
      <c r="BO22" s="31" t="e">
        <f>IF(#REF!&lt;&gt;"",#REF!,"")</f>
        <v>#REF!</v>
      </c>
      <c r="BQ22" s="23"/>
    </row>
    <row r="23" spans="1:69" x14ac:dyDescent="0.15">
      <c r="D23" s="26" t="e">
        <f>IF(#REF!&lt;&gt;"",#REF!,"")</f>
        <v>#REF!</v>
      </c>
      <c r="E23" s="123" t="e">
        <f>IF(#REF!&lt;&gt;"",#REF!,"")</f>
        <v>#REF!</v>
      </c>
      <c r="F23" s="124"/>
      <c r="G23" s="26" t="e">
        <f>IF(#REF!&lt;&gt;"",#REF!,"")</f>
        <v>#REF!</v>
      </c>
      <c r="H23" s="123" t="e">
        <f>IF(#REF!&lt;&gt;"",#REF!,"")</f>
        <v>#REF!</v>
      </c>
      <c r="I23" s="124"/>
      <c r="J23" s="26" t="e">
        <f>IF(#REF!&lt;&gt;"",#REF!,"")</f>
        <v>#REF!</v>
      </c>
      <c r="K23" s="123" t="e">
        <f>IF(#REF!&lt;&gt;"",#REF!,"")</f>
        <v>#REF!</v>
      </c>
      <c r="L23" s="124"/>
      <c r="M23" s="26" t="e">
        <f>IF(#REF!&lt;&gt;"",#REF!,"")</f>
        <v>#REF!</v>
      </c>
      <c r="N23" s="123" t="e">
        <f>IF(#REF!&lt;&gt;"",#REF!,"")</f>
        <v>#REF!</v>
      </c>
      <c r="O23" s="124"/>
      <c r="P23" s="26" t="e">
        <f>IF(#REF!&lt;&gt;"",#REF!,"")</f>
        <v>#REF!</v>
      </c>
      <c r="Q23" s="123" t="e">
        <f>IF(#REF!&lt;&gt;"",#REF!,"")</f>
        <v>#REF!</v>
      </c>
      <c r="R23" s="124"/>
      <c r="S23" s="26" t="e">
        <f>IF(#REF!&lt;&gt;"",#REF!,"")</f>
        <v>#REF!</v>
      </c>
      <c r="T23" s="123" t="e">
        <f>IF(#REF!&lt;&gt;"",#REF!,"")</f>
        <v>#REF!</v>
      </c>
      <c r="U23" s="124"/>
      <c r="V23" s="26" t="e">
        <f>IF(#REF!&lt;&gt;"",#REF!,"")</f>
        <v>#REF!</v>
      </c>
      <c r="W23" s="123" t="e">
        <f>IF(#REF!&lt;&gt;"",#REF!,"")</f>
        <v>#REF!</v>
      </c>
      <c r="X23" s="124"/>
      <c r="Y23" s="26" t="e">
        <f>IF(#REF!&lt;&gt;"",#REF!,"")</f>
        <v>#REF!</v>
      </c>
      <c r="Z23" s="123" t="e">
        <f>IF(#REF!&lt;&gt;"",#REF!,"")</f>
        <v>#REF!</v>
      </c>
      <c r="AA23" s="124"/>
      <c r="AB23" s="26" t="e">
        <f>IF(#REF!&lt;&gt;"",#REF!,"")</f>
        <v>#REF!</v>
      </c>
      <c r="AC23" s="123" t="e">
        <f>IF(#REF!&lt;&gt;"",#REF!,"")</f>
        <v>#REF!</v>
      </c>
      <c r="AD23" s="124"/>
      <c r="AE23" s="26" t="e">
        <f>IF(#REF!&lt;&gt;"",#REF!,"")</f>
        <v>#REF!</v>
      </c>
      <c r="AF23" s="123" t="e">
        <f>IF(#REF!&lt;&gt;"",#REF!,"")</f>
        <v>#REF!</v>
      </c>
      <c r="AG23" s="124"/>
      <c r="AH23" s="26" t="e">
        <f>IF(#REF!&lt;&gt;"",#REF!,"")</f>
        <v>#REF!</v>
      </c>
      <c r="AI23" s="123" t="e">
        <f>IF(#REF!&lt;&gt;"",#REF!,"")</f>
        <v>#REF!</v>
      </c>
      <c r="AJ23" s="124"/>
      <c r="AK23" s="26" t="e">
        <f>IF(#REF!&lt;&gt;"",#REF!,"")</f>
        <v>#REF!</v>
      </c>
      <c r="AL23" s="123" t="e">
        <f>IF(#REF!&lt;&gt;"",#REF!,"")</f>
        <v>#REF!</v>
      </c>
      <c r="AM23" s="124"/>
      <c r="AN23" s="26" t="e">
        <f>IF(#REF!&lt;&gt;"",#REF!,"")</f>
        <v>#REF!</v>
      </c>
      <c r="AO23" s="123" t="e">
        <f>IF(#REF!&lt;&gt;"",#REF!,"")</f>
        <v>#REF!</v>
      </c>
      <c r="AP23" s="124"/>
      <c r="AQ23" s="26" t="e">
        <f>IF(#REF!&lt;&gt;"",#REF!,"")</f>
        <v>#REF!</v>
      </c>
      <c r="AR23" s="123" t="e">
        <f>IF(#REF!&lt;&gt;"",#REF!,"")</f>
        <v>#REF!</v>
      </c>
      <c r="AS23" s="124"/>
      <c r="AT23" s="26" t="e">
        <f>IF(#REF!&lt;&gt;"",#REF!,"")</f>
        <v>#REF!</v>
      </c>
      <c r="AU23" s="123" t="e">
        <f>IF(#REF!&lt;&gt;"",#REF!,"")</f>
        <v>#REF!</v>
      </c>
      <c r="AV23" s="124"/>
      <c r="AW23" s="26" t="e">
        <f>IF(#REF!&lt;&gt;"",#REF!,"")</f>
        <v>#REF!</v>
      </c>
      <c r="AX23" s="123" t="e">
        <f>IF(#REF!&lt;&gt;"",#REF!,"")</f>
        <v>#REF!</v>
      </c>
      <c r="AY23" s="124"/>
      <c r="AZ23" s="26" t="e">
        <f>IF(#REF!&lt;&gt;"",#REF!,"")</f>
        <v>#REF!</v>
      </c>
      <c r="BA23" s="123" t="e">
        <f>IF(#REF!&lt;&gt;"",#REF!,"")</f>
        <v>#REF!</v>
      </c>
      <c r="BB23" s="124"/>
      <c r="BC23" s="26" t="e">
        <f>IF(#REF!&lt;&gt;"",#REF!,"")</f>
        <v>#REF!</v>
      </c>
      <c r="BD23" s="123" t="e">
        <f>IF(#REF!&lt;&gt;"",#REF!,"")</f>
        <v>#REF!</v>
      </c>
      <c r="BE23" s="124"/>
      <c r="BF23" s="26" t="e">
        <f>IF(#REF!&lt;&gt;"",#REF!,"")</f>
        <v>#REF!</v>
      </c>
      <c r="BG23" s="123" t="e">
        <f>IF(#REF!&lt;&gt;"",#REF!,"")</f>
        <v>#REF!</v>
      </c>
      <c r="BH23" s="124"/>
      <c r="BI23" s="26" t="e">
        <f>IF(#REF!&lt;&gt;"",#REF!,"")</f>
        <v>#REF!</v>
      </c>
      <c r="BJ23" s="123" t="e">
        <f>IF(#REF!&lt;&gt;"",#REF!,"")</f>
        <v>#REF!</v>
      </c>
      <c r="BK23" s="124"/>
      <c r="BL23" s="26" t="e">
        <f>IF(#REF!&lt;&gt;"",#REF!,"")</f>
        <v>#REF!</v>
      </c>
      <c r="BM23" s="123" t="e">
        <f>IF(#REF!&lt;&gt;"",#REF!,"")</f>
        <v>#REF!</v>
      </c>
      <c r="BN23" s="124"/>
      <c r="BO23" s="26" t="e">
        <f>IF(#REF!&lt;&gt;"",#REF!,"")</f>
        <v>#REF!</v>
      </c>
      <c r="BP23" s="123" t="e">
        <f>IF(#REF!&lt;&gt;"",#REF!,"")</f>
        <v>#REF!</v>
      </c>
      <c r="BQ23" s="124"/>
    </row>
    <row r="24" spans="1:69" x14ac:dyDescent="0.15">
      <c r="B24" s="7"/>
      <c r="D24" s="27" t="e">
        <f>IF(#REF!&lt;&gt;"",#REF!,"")</f>
        <v>#REF!</v>
      </c>
      <c r="E24" s="125" t="e">
        <f>IF(#REF!&lt;&gt;"",#REF!,"")</f>
        <v>#REF!</v>
      </c>
      <c r="F24" s="126"/>
      <c r="G24" s="27" t="e">
        <f>IF(#REF!&lt;&gt;"",#REF!,"")</f>
        <v>#REF!</v>
      </c>
      <c r="H24" s="125" t="e">
        <f>IF(#REF!&lt;&gt;"",#REF!,"")</f>
        <v>#REF!</v>
      </c>
      <c r="I24" s="126"/>
      <c r="J24" s="27" t="e">
        <f>IF(#REF!&lt;&gt;"",#REF!,"")</f>
        <v>#REF!</v>
      </c>
      <c r="K24" s="125" t="e">
        <f>IF(#REF!&lt;&gt;"",#REF!,"")</f>
        <v>#REF!</v>
      </c>
      <c r="L24" s="126"/>
      <c r="M24" s="27" t="e">
        <f>IF(#REF!&lt;&gt;"",#REF!,"")</f>
        <v>#REF!</v>
      </c>
      <c r="N24" s="125" t="e">
        <f>IF(#REF!&lt;&gt;"",#REF!,"")</f>
        <v>#REF!</v>
      </c>
      <c r="O24" s="126"/>
      <c r="P24" s="27" t="e">
        <f>IF(#REF!&lt;&gt;"",#REF!,"")</f>
        <v>#REF!</v>
      </c>
      <c r="Q24" s="125" t="e">
        <f>IF(#REF!&lt;&gt;"",#REF!,"")</f>
        <v>#REF!</v>
      </c>
      <c r="R24" s="126"/>
      <c r="S24" s="27" t="e">
        <f>IF(#REF!&lt;&gt;"",#REF!,"")</f>
        <v>#REF!</v>
      </c>
      <c r="T24" s="125" t="e">
        <f>IF(#REF!&lt;&gt;"",#REF!,"")</f>
        <v>#REF!</v>
      </c>
      <c r="U24" s="126"/>
      <c r="V24" s="27" t="e">
        <f>IF(#REF!&lt;&gt;"",#REF!,"")</f>
        <v>#REF!</v>
      </c>
      <c r="W24" s="125" t="e">
        <f>IF(#REF!&lt;&gt;"",#REF!,"")</f>
        <v>#REF!</v>
      </c>
      <c r="X24" s="126"/>
      <c r="Y24" s="27" t="e">
        <f>IF(#REF!&lt;&gt;"",#REF!,"")</f>
        <v>#REF!</v>
      </c>
      <c r="Z24" s="125" t="e">
        <f>IF(#REF!&lt;&gt;"",#REF!,"")</f>
        <v>#REF!</v>
      </c>
      <c r="AA24" s="126"/>
      <c r="AB24" s="27" t="e">
        <f>IF(#REF!&lt;&gt;"",#REF!,"")</f>
        <v>#REF!</v>
      </c>
      <c r="AC24" s="125" t="e">
        <f>IF(#REF!&lt;&gt;"",#REF!,"")</f>
        <v>#REF!</v>
      </c>
      <c r="AD24" s="126"/>
      <c r="AE24" s="27" t="e">
        <f>IF(#REF!&lt;&gt;"",#REF!,"")</f>
        <v>#REF!</v>
      </c>
      <c r="AF24" s="125" t="e">
        <f>IF(#REF!&lt;&gt;"",#REF!,"")</f>
        <v>#REF!</v>
      </c>
      <c r="AG24" s="126"/>
      <c r="AH24" s="27" t="e">
        <f>IF(#REF!&lt;&gt;"",#REF!,"")</f>
        <v>#REF!</v>
      </c>
      <c r="AI24" s="125" t="e">
        <f>IF(#REF!&lt;&gt;"",#REF!,"")</f>
        <v>#REF!</v>
      </c>
      <c r="AJ24" s="126"/>
      <c r="AK24" s="27" t="e">
        <f>IF(#REF!&lt;&gt;"",#REF!,"")</f>
        <v>#REF!</v>
      </c>
      <c r="AL24" s="125" t="e">
        <f>IF(#REF!&lt;&gt;"",#REF!,"")</f>
        <v>#REF!</v>
      </c>
      <c r="AM24" s="126"/>
      <c r="AN24" s="27" t="e">
        <f>IF(#REF!&lt;&gt;"",#REF!,"")</f>
        <v>#REF!</v>
      </c>
      <c r="AO24" s="125" t="e">
        <f>IF(#REF!&lt;&gt;"",#REF!,"")</f>
        <v>#REF!</v>
      </c>
      <c r="AP24" s="126"/>
      <c r="AQ24" s="27" t="e">
        <f>IF(#REF!&lt;&gt;"",#REF!,"")</f>
        <v>#REF!</v>
      </c>
      <c r="AR24" s="125" t="e">
        <f>IF(#REF!&lt;&gt;"",#REF!,"")</f>
        <v>#REF!</v>
      </c>
      <c r="AS24" s="126"/>
      <c r="AT24" s="27" t="e">
        <f>IF(#REF!&lt;&gt;"",#REF!,"")</f>
        <v>#REF!</v>
      </c>
      <c r="AU24" s="125" t="e">
        <f>IF(#REF!&lt;&gt;"",#REF!,"")</f>
        <v>#REF!</v>
      </c>
      <c r="AV24" s="126"/>
      <c r="AW24" s="27" t="e">
        <f>IF(#REF!&lt;&gt;"",#REF!,"")</f>
        <v>#REF!</v>
      </c>
      <c r="AX24" s="125" t="e">
        <f>IF(#REF!&lt;&gt;"",#REF!,"")</f>
        <v>#REF!</v>
      </c>
      <c r="AY24" s="126"/>
      <c r="AZ24" s="27" t="e">
        <f>IF(#REF!&lt;&gt;"",#REF!,"")</f>
        <v>#REF!</v>
      </c>
      <c r="BA24" s="125" t="e">
        <f>IF(#REF!&lt;&gt;"",#REF!,"")</f>
        <v>#REF!</v>
      </c>
      <c r="BB24" s="126"/>
      <c r="BC24" s="27" t="e">
        <f>IF(#REF!&lt;&gt;"",#REF!,"")</f>
        <v>#REF!</v>
      </c>
      <c r="BD24" s="125" t="e">
        <f>IF(#REF!&lt;&gt;"",#REF!,"")</f>
        <v>#REF!</v>
      </c>
      <c r="BE24" s="126"/>
      <c r="BF24" s="27" t="e">
        <f>IF(#REF!&lt;&gt;"",#REF!,"")</f>
        <v>#REF!</v>
      </c>
      <c r="BG24" s="125" t="e">
        <f>IF(#REF!&lt;&gt;"",#REF!,"")</f>
        <v>#REF!</v>
      </c>
      <c r="BH24" s="126"/>
      <c r="BI24" s="27" t="e">
        <f>IF(#REF!&lt;&gt;"",#REF!,"")</f>
        <v>#REF!</v>
      </c>
      <c r="BJ24" s="125" t="e">
        <f>IF(#REF!&lt;&gt;"",#REF!,"")</f>
        <v>#REF!</v>
      </c>
      <c r="BK24" s="126"/>
      <c r="BL24" s="27" t="e">
        <f>IF(#REF!&lt;&gt;"",#REF!,"")</f>
        <v>#REF!</v>
      </c>
      <c r="BM24" s="125" t="e">
        <f>IF(#REF!&lt;&gt;"",#REF!,"")</f>
        <v>#REF!</v>
      </c>
      <c r="BN24" s="126"/>
      <c r="BO24" s="27" t="e">
        <f>IF(#REF!&lt;&gt;"",#REF!,"")</f>
        <v>#REF!</v>
      </c>
      <c r="BP24" s="125" t="e">
        <f>IF(#REF!&lt;&gt;"",#REF!,"")</f>
        <v>#REF!</v>
      </c>
      <c r="BQ24" s="126"/>
    </row>
    <row r="25" spans="1:69" x14ac:dyDescent="0.15">
      <c r="D25" s="28" t="e">
        <f>IF(#REF!&lt;&gt;"",#REF!,"")</f>
        <v>#REF!</v>
      </c>
      <c r="F25" s="23"/>
      <c r="G25" s="28" t="e">
        <f>IF(#REF!&lt;&gt;"",#REF!,"")</f>
        <v>#REF!</v>
      </c>
      <c r="I25" s="23"/>
      <c r="J25" s="28" t="e">
        <f>IF(#REF!&lt;&gt;"",#REF!,"")</f>
        <v>#REF!</v>
      </c>
      <c r="L25" s="23"/>
      <c r="M25" s="28" t="e">
        <f>IF(#REF!&lt;&gt;"",#REF!,"")</f>
        <v>#REF!</v>
      </c>
      <c r="O25" s="23"/>
      <c r="P25" s="28" t="e">
        <f>IF(#REF!&lt;&gt;"",#REF!,"")</f>
        <v>#REF!</v>
      </c>
      <c r="R25" s="23"/>
      <c r="S25" s="28" t="e">
        <f>IF(#REF!&lt;&gt;"",#REF!,"")</f>
        <v>#REF!</v>
      </c>
      <c r="U25" s="23"/>
      <c r="V25" s="28" t="e">
        <f>IF(#REF!&lt;&gt;"",#REF!,"")</f>
        <v>#REF!</v>
      </c>
      <c r="X25" s="23"/>
      <c r="Y25" s="28" t="e">
        <f>IF(#REF!&lt;&gt;"",#REF!,"")</f>
        <v>#REF!</v>
      </c>
      <c r="AA25" s="23"/>
      <c r="AB25" s="28" t="e">
        <f>IF(#REF!&lt;&gt;"",#REF!,"")</f>
        <v>#REF!</v>
      </c>
      <c r="AD25" s="23"/>
      <c r="AE25" s="28" t="e">
        <f>IF(#REF!&lt;&gt;"",#REF!,"")</f>
        <v>#REF!</v>
      </c>
      <c r="AG25" s="23"/>
      <c r="AH25" s="28" t="e">
        <f>IF(#REF!&lt;&gt;"",#REF!,"")</f>
        <v>#REF!</v>
      </c>
      <c r="AJ25" s="23"/>
      <c r="AK25" s="28" t="e">
        <f>IF(#REF!&lt;&gt;"",#REF!,"")</f>
        <v>#REF!</v>
      </c>
      <c r="AM25" s="23"/>
      <c r="AN25" s="28" t="e">
        <f>IF(#REF!&lt;&gt;"",#REF!,"")</f>
        <v>#REF!</v>
      </c>
      <c r="AP25" s="23"/>
      <c r="AQ25" s="28" t="e">
        <f>IF(#REF!&lt;&gt;"",#REF!,"")</f>
        <v>#REF!</v>
      </c>
      <c r="AS25" s="23"/>
      <c r="AT25" s="28" t="e">
        <f>IF(#REF!&lt;&gt;"",#REF!,"")</f>
        <v>#REF!</v>
      </c>
      <c r="AV25" s="23"/>
      <c r="AW25" s="28" t="e">
        <f>IF(#REF!&lt;&gt;"",#REF!,"")</f>
        <v>#REF!</v>
      </c>
      <c r="AY25" s="23"/>
      <c r="AZ25" s="28" t="e">
        <f>IF(#REF!&lt;&gt;"",#REF!,"")</f>
        <v>#REF!</v>
      </c>
      <c r="BB25" s="23"/>
      <c r="BC25" s="28" t="e">
        <f>IF(#REF!&lt;&gt;"",#REF!,"")</f>
        <v>#REF!</v>
      </c>
      <c r="BF25" s="28" t="e">
        <f>IF(#REF!&lt;&gt;"",#REF!,"")</f>
        <v>#REF!</v>
      </c>
      <c r="BI25" s="28" t="e">
        <f>IF(#REF!&lt;&gt;"",#REF!,"")</f>
        <v>#REF!</v>
      </c>
      <c r="BL25" s="28" t="e">
        <f>IF(#REF!&lt;&gt;"",#REF!,"")</f>
        <v>#REF!</v>
      </c>
      <c r="BO25" s="28" t="e">
        <f>IF(#REF!&lt;&gt;"",#REF!,"")</f>
        <v>#REF!</v>
      </c>
      <c r="BQ25" s="23"/>
    </row>
    <row r="26" spans="1:69" x14ac:dyDescent="0.15">
      <c r="C26" s="21"/>
      <c r="D26" s="28" t="e">
        <f>IF(#REF!&lt;&gt;"",#REF!,"")</f>
        <v>#REF!</v>
      </c>
      <c r="F26" s="23"/>
      <c r="G26" s="28" t="e">
        <f>IF(#REF!&lt;&gt;"",#REF!,"")</f>
        <v>#REF!</v>
      </c>
      <c r="I26" s="23"/>
      <c r="J26" s="28" t="e">
        <f>IF(#REF!&lt;&gt;"",#REF!,"")</f>
        <v>#REF!</v>
      </c>
      <c r="L26" s="23"/>
      <c r="M26" s="28" t="e">
        <f>IF(#REF!&lt;&gt;"",#REF!,"")</f>
        <v>#REF!</v>
      </c>
      <c r="O26" s="23"/>
      <c r="P26" s="28" t="e">
        <f>IF(#REF!&lt;&gt;"",#REF!,"")</f>
        <v>#REF!</v>
      </c>
      <c r="R26" s="23"/>
      <c r="S26" s="28" t="e">
        <f>IF(#REF!&lt;&gt;"",#REF!,"")</f>
        <v>#REF!</v>
      </c>
      <c r="U26" s="23"/>
      <c r="V26" s="28" t="e">
        <f>IF(#REF!&lt;&gt;"",#REF!,"")</f>
        <v>#REF!</v>
      </c>
      <c r="X26" s="23"/>
      <c r="Y26" s="28" t="e">
        <f>IF(#REF!&lt;&gt;"",#REF!,"")</f>
        <v>#REF!</v>
      </c>
      <c r="AA26" s="23"/>
      <c r="AB26" s="28" t="e">
        <f>IF(#REF!&lt;&gt;"",#REF!,"")</f>
        <v>#REF!</v>
      </c>
      <c r="AD26" s="23"/>
      <c r="AE26" s="28" t="e">
        <f>IF(#REF!&lt;&gt;"",#REF!,"")</f>
        <v>#REF!</v>
      </c>
      <c r="AG26" s="23"/>
      <c r="AH26" s="28" t="e">
        <f>IF(#REF!&lt;&gt;"",#REF!,"")</f>
        <v>#REF!</v>
      </c>
      <c r="AJ26" s="23"/>
      <c r="AK26" s="28" t="e">
        <f>IF(#REF!&lt;&gt;"",#REF!,"")</f>
        <v>#REF!</v>
      </c>
      <c r="AM26" s="23"/>
      <c r="AN26" s="28" t="e">
        <f>IF(#REF!&lt;&gt;"",#REF!,"")</f>
        <v>#REF!</v>
      </c>
      <c r="AP26" s="23"/>
      <c r="AQ26" s="28" t="e">
        <f>IF(#REF!&lt;&gt;"",#REF!,"")</f>
        <v>#REF!</v>
      </c>
      <c r="AS26" s="23"/>
      <c r="AT26" s="28" t="e">
        <f>IF(#REF!&lt;&gt;"",#REF!,"")</f>
        <v>#REF!</v>
      </c>
      <c r="AV26" s="23"/>
      <c r="AW26" s="28" t="e">
        <f>IF(#REF!&lt;&gt;"",#REF!,"")</f>
        <v>#REF!</v>
      </c>
      <c r="AY26" s="23"/>
      <c r="AZ26" s="28" t="e">
        <f>IF(#REF!&lt;&gt;"",#REF!,"")</f>
        <v>#REF!</v>
      </c>
      <c r="BB26" s="23"/>
      <c r="BC26" s="28" t="e">
        <f>IF(#REF!&lt;&gt;"",#REF!,"")</f>
        <v>#REF!</v>
      </c>
      <c r="BF26" s="28" t="e">
        <f>IF(#REF!&lt;&gt;"",#REF!,"")</f>
        <v>#REF!</v>
      </c>
      <c r="BI26" s="28" t="e">
        <f>IF(#REF!&lt;&gt;"",#REF!,"")</f>
        <v>#REF!</v>
      </c>
      <c r="BL26" s="28" t="e">
        <f>IF(#REF!&lt;&gt;"",#REF!,"")</f>
        <v>#REF!</v>
      </c>
      <c r="BO26" s="28" t="e">
        <f>IF(#REF!&lt;&gt;"",#REF!,"")</f>
        <v>#REF!</v>
      </c>
      <c r="BQ26" s="23"/>
    </row>
    <row r="27" spans="1:69" x14ac:dyDescent="0.15">
      <c r="B27" s="7"/>
      <c r="D27" s="29" t="e">
        <f>IF(#REF!&lt;&gt;"",#REF!,"")</f>
        <v>#REF!</v>
      </c>
      <c r="F27" s="23"/>
      <c r="G27" s="29" t="e">
        <f>IF(#REF!&lt;&gt;"",#REF!,"")</f>
        <v>#REF!</v>
      </c>
      <c r="I27" s="23"/>
      <c r="J27" s="29" t="e">
        <f>IF(#REF!&lt;&gt;"",#REF!,"")</f>
        <v>#REF!</v>
      </c>
      <c r="L27" s="23"/>
      <c r="M27" s="29" t="e">
        <f>IF(#REF!&lt;&gt;"",#REF!,"")</f>
        <v>#REF!</v>
      </c>
      <c r="O27" s="23"/>
      <c r="P27" s="29" t="e">
        <f>IF(#REF!&lt;&gt;"",#REF!,"")</f>
        <v>#REF!</v>
      </c>
      <c r="R27" s="23"/>
      <c r="S27" s="29" t="e">
        <f>IF(#REF!&lt;&gt;"",#REF!,"")</f>
        <v>#REF!</v>
      </c>
      <c r="U27" s="23"/>
      <c r="V27" s="29" t="e">
        <f>IF(#REF!&lt;&gt;"",#REF!,"")</f>
        <v>#REF!</v>
      </c>
      <c r="X27" s="23"/>
      <c r="Y27" s="29" t="e">
        <f>IF(#REF!&lt;&gt;"",#REF!,"")</f>
        <v>#REF!</v>
      </c>
      <c r="AA27" s="23"/>
      <c r="AB27" s="29" t="e">
        <f>IF(#REF!&lt;&gt;"",#REF!,"")</f>
        <v>#REF!</v>
      </c>
      <c r="AD27" s="23"/>
      <c r="AE27" s="29" t="e">
        <f>IF(#REF!&lt;&gt;"",#REF!,"")</f>
        <v>#REF!</v>
      </c>
      <c r="AG27" s="23"/>
      <c r="AH27" s="29" t="e">
        <f>IF(#REF!&lt;&gt;"",#REF!,"")</f>
        <v>#REF!</v>
      </c>
      <c r="AJ27" s="23"/>
      <c r="AK27" s="29" t="e">
        <f>IF(#REF!&lt;&gt;"",#REF!,"")</f>
        <v>#REF!</v>
      </c>
      <c r="AM27" s="23"/>
      <c r="AN27" s="29" t="e">
        <f>IF(#REF!&lt;&gt;"",#REF!,"")</f>
        <v>#REF!</v>
      </c>
      <c r="AP27" s="23"/>
      <c r="AQ27" s="29" t="e">
        <f>IF(#REF!&lt;&gt;"",#REF!,"")</f>
        <v>#REF!</v>
      </c>
      <c r="AS27" s="23"/>
      <c r="AT27" s="29" t="e">
        <f>IF(#REF!&lt;&gt;"",#REF!,"")</f>
        <v>#REF!</v>
      </c>
      <c r="AV27" s="23"/>
      <c r="AW27" s="29" t="e">
        <f>IF(#REF!&lt;&gt;"",#REF!,"")</f>
        <v>#REF!</v>
      </c>
      <c r="AY27" s="23"/>
      <c r="AZ27" s="29" t="e">
        <f>IF(#REF!&lt;&gt;"",#REF!,"")</f>
        <v>#REF!</v>
      </c>
      <c r="BB27" s="23"/>
      <c r="BC27" s="29" t="e">
        <f>IF(#REF!&lt;&gt;"",#REF!,"")</f>
        <v>#REF!</v>
      </c>
      <c r="BF27" s="29" t="e">
        <f>IF(#REF!&lt;&gt;"",#REF!,"")</f>
        <v>#REF!</v>
      </c>
      <c r="BI27" s="29" t="e">
        <f>IF(#REF!&lt;&gt;"",#REF!,"")</f>
        <v>#REF!</v>
      </c>
      <c r="BL27" s="29" t="e">
        <f>IF(#REF!&lt;&gt;"",#REF!,"")</f>
        <v>#REF!</v>
      </c>
      <c r="BO27" s="29" t="e">
        <f>IF(#REF!&lt;&gt;"",#REF!,"")</f>
        <v>#REF!</v>
      </c>
      <c r="BQ27" s="23"/>
    </row>
    <row r="28" spans="1:69" x14ac:dyDescent="0.15">
      <c r="D28" s="30" t="e">
        <f>IF(#REF!&lt;&gt;"",#REF!,"")</f>
        <v>#REF!</v>
      </c>
      <c r="F28" s="23"/>
      <c r="G28" s="30" t="e">
        <f>IF(#REF!&lt;&gt;"",#REF!,"")</f>
        <v>#REF!</v>
      </c>
      <c r="I28" s="23"/>
      <c r="J28" s="30" t="e">
        <f>IF(#REF!&lt;&gt;"",#REF!,"")</f>
        <v>#REF!</v>
      </c>
      <c r="L28" s="23"/>
      <c r="M28" s="30" t="e">
        <f>IF(#REF!&lt;&gt;"",#REF!,"")</f>
        <v>#REF!</v>
      </c>
      <c r="O28" s="23"/>
      <c r="P28" s="30" t="e">
        <f>IF(#REF!&lt;&gt;"",#REF!,"")</f>
        <v>#REF!</v>
      </c>
      <c r="R28" s="23"/>
      <c r="S28" s="30" t="e">
        <f>IF(#REF!&lt;&gt;"",#REF!,"")</f>
        <v>#REF!</v>
      </c>
      <c r="U28" s="23"/>
      <c r="V28" s="30" t="e">
        <f>IF(#REF!&lt;&gt;"",#REF!,"")</f>
        <v>#REF!</v>
      </c>
      <c r="X28" s="23"/>
      <c r="Y28" s="30" t="e">
        <f>IF(#REF!&lt;&gt;"",#REF!,"")</f>
        <v>#REF!</v>
      </c>
      <c r="AA28" s="23"/>
      <c r="AB28" s="30" t="e">
        <f>IF(#REF!&lt;&gt;"",#REF!,"")</f>
        <v>#REF!</v>
      </c>
      <c r="AD28" s="23"/>
      <c r="AE28" s="30" t="e">
        <f>IF(#REF!&lt;&gt;"",#REF!,"")</f>
        <v>#REF!</v>
      </c>
      <c r="AG28" s="23"/>
      <c r="AH28" s="30" t="e">
        <f>IF(#REF!&lt;&gt;"",#REF!,"")</f>
        <v>#REF!</v>
      </c>
      <c r="AJ28" s="23"/>
      <c r="AK28" s="30" t="e">
        <f>IF(#REF!&lt;&gt;"",#REF!,"")</f>
        <v>#REF!</v>
      </c>
      <c r="AM28" s="23"/>
      <c r="AN28" s="30" t="e">
        <f>IF(#REF!&lt;&gt;"",#REF!,"")</f>
        <v>#REF!</v>
      </c>
      <c r="AP28" s="23"/>
      <c r="AQ28" s="30" t="e">
        <f>IF(#REF!&lt;&gt;"",#REF!,"")</f>
        <v>#REF!</v>
      </c>
      <c r="AS28" s="23"/>
      <c r="AT28" s="30" t="e">
        <f>IF(#REF!&lt;&gt;"",#REF!,"")</f>
        <v>#REF!</v>
      </c>
      <c r="AV28" s="23"/>
      <c r="AW28" s="30" t="e">
        <f>IF(#REF!&lt;&gt;"",#REF!,"")</f>
        <v>#REF!</v>
      </c>
      <c r="AY28" s="23"/>
      <c r="AZ28" s="30" t="e">
        <f>IF(#REF!&lt;&gt;"",#REF!,"")</f>
        <v>#REF!</v>
      </c>
      <c r="BB28" s="23"/>
      <c r="BC28" s="30" t="e">
        <f>IF(#REF!&lt;&gt;"",#REF!,"")</f>
        <v>#REF!</v>
      </c>
      <c r="BF28" s="30" t="e">
        <f>IF(#REF!&lt;&gt;"",#REF!,"")</f>
        <v>#REF!</v>
      </c>
      <c r="BI28" s="30" t="e">
        <f>IF(#REF!&lt;&gt;"",#REF!,"")</f>
        <v>#REF!</v>
      </c>
      <c r="BL28" s="30" t="e">
        <f>IF(#REF!&lt;&gt;"",#REF!,"")</f>
        <v>#REF!</v>
      </c>
      <c r="BO28" s="30" t="e">
        <f>IF(#REF!&lt;&gt;"",#REF!,"")</f>
        <v>#REF!</v>
      </c>
      <c r="BQ28" s="23"/>
    </row>
    <row r="29" spans="1:69" x14ac:dyDescent="0.15">
      <c r="B29" s="7"/>
      <c r="D29" s="31" t="e">
        <f>IF(#REF!&lt;&gt;"",#REF!,"")</f>
        <v>#REF!</v>
      </c>
      <c r="E29" s="24"/>
      <c r="F29" s="25"/>
      <c r="G29" s="31" t="e">
        <f>IF(#REF!&lt;&gt;"",#REF!,"")</f>
        <v>#REF!</v>
      </c>
      <c r="H29" s="24"/>
      <c r="I29" s="25"/>
      <c r="J29" s="31" t="e">
        <f>IF(#REF!&lt;&gt;"",#REF!,"")</f>
        <v>#REF!</v>
      </c>
      <c r="K29" s="24"/>
      <c r="L29" s="25"/>
      <c r="M29" s="31" t="e">
        <f>IF(#REF!&lt;&gt;"",#REF!,"")</f>
        <v>#REF!</v>
      </c>
      <c r="N29" s="24"/>
      <c r="O29" s="25"/>
      <c r="P29" s="31" t="e">
        <f>IF(#REF!&lt;&gt;"",#REF!,"")</f>
        <v>#REF!</v>
      </c>
      <c r="Q29" s="24"/>
      <c r="R29" s="25"/>
      <c r="S29" s="31" t="e">
        <f>IF(#REF!&lt;&gt;"",#REF!,"")</f>
        <v>#REF!</v>
      </c>
      <c r="T29" s="24"/>
      <c r="U29" s="25"/>
      <c r="V29" s="31" t="e">
        <f>IF(#REF!&lt;&gt;"",#REF!,"")</f>
        <v>#REF!</v>
      </c>
      <c r="W29" s="24"/>
      <c r="X29" s="25"/>
      <c r="Y29" s="31" t="e">
        <f>IF(#REF!&lt;&gt;"",#REF!,"")</f>
        <v>#REF!</v>
      </c>
      <c r="Z29" s="24"/>
      <c r="AA29" s="25"/>
      <c r="AB29" s="31" t="e">
        <f>IF(#REF!&lt;&gt;"",#REF!,"")</f>
        <v>#REF!</v>
      </c>
      <c r="AC29" s="24"/>
      <c r="AD29" s="25"/>
      <c r="AE29" s="31" t="e">
        <f>IF(#REF!&lt;&gt;"",#REF!,"")</f>
        <v>#REF!</v>
      </c>
      <c r="AF29" s="24"/>
      <c r="AG29" s="25"/>
      <c r="AH29" s="31" t="e">
        <f>IF(#REF!&lt;&gt;"",#REF!,"")</f>
        <v>#REF!</v>
      </c>
      <c r="AI29" s="24"/>
      <c r="AJ29" s="25"/>
      <c r="AK29" s="31" t="e">
        <f>IF(#REF!&lt;&gt;"",#REF!,"")</f>
        <v>#REF!</v>
      </c>
      <c r="AL29" s="24"/>
      <c r="AM29" s="25"/>
      <c r="AN29" s="31" t="e">
        <f>IF(#REF!&lt;&gt;"",#REF!,"")</f>
        <v>#REF!</v>
      </c>
      <c r="AO29" s="24"/>
      <c r="AP29" s="25"/>
      <c r="AQ29" s="31" t="e">
        <f>IF(#REF!&lt;&gt;"",#REF!,"")</f>
        <v>#REF!</v>
      </c>
      <c r="AR29" s="24"/>
      <c r="AS29" s="25"/>
      <c r="AT29" s="31" t="e">
        <f>IF(#REF!&lt;&gt;"",#REF!,"")</f>
        <v>#REF!</v>
      </c>
      <c r="AU29" s="24"/>
      <c r="AV29" s="25"/>
      <c r="AW29" s="31" t="e">
        <f>IF(#REF!&lt;&gt;"",#REF!,"")</f>
        <v>#REF!</v>
      </c>
      <c r="AX29" s="24"/>
      <c r="AY29" s="25"/>
      <c r="AZ29" s="31" t="e">
        <f>IF(#REF!&lt;&gt;"",#REF!,"")</f>
        <v>#REF!</v>
      </c>
      <c r="BA29" s="24"/>
      <c r="BB29" s="25"/>
      <c r="BC29" s="31" t="e">
        <f>IF(#REF!&lt;&gt;"",#REF!,"")</f>
        <v>#REF!</v>
      </c>
      <c r="BF29" s="31" t="e">
        <f>IF(#REF!&lt;&gt;"",#REF!,"")</f>
        <v>#REF!</v>
      </c>
      <c r="BI29" s="31" t="e">
        <f>IF(#REF!&lt;&gt;"",#REF!,"")</f>
        <v>#REF!</v>
      </c>
      <c r="BL29" s="31" t="e">
        <f>IF(#REF!&lt;&gt;"",#REF!,"")</f>
        <v>#REF!</v>
      </c>
      <c r="BO29" s="31" t="e">
        <f>IF(#REF!&lt;&gt;"",#REF!,"")</f>
        <v>#REF!</v>
      </c>
      <c r="BQ29" s="23"/>
    </row>
    <row r="30" spans="1:69" x14ac:dyDescent="0.15">
      <c r="D30" s="26" t="e">
        <f>IF(#REF!&lt;&gt;"",#REF!,"")</f>
        <v>#REF!</v>
      </c>
      <c r="E30" s="123" t="e">
        <f>IF(#REF!&lt;&gt;"",#REF!,"")</f>
        <v>#REF!</v>
      </c>
      <c r="F30" s="124"/>
      <c r="G30" s="26" t="e">
        <f>IF(#REF!&lt;&gt;"",#REF!,"")</f>
        <v>#REF!</v>
      </c>
      <c r="H30" s="123" t="e">
        <f>IF(#REF!&lt;&gt;"",#REF!,"")</f>
        <v>#REF!</v>
      </c>
      <c r="I30" s="124"/>
      <c r="J30" s="26" t="e">
        <f>IF(#REF!&lt;&gt;"",#REF!,"")</f>
        <v>#REF!</v>
      </c>
      <c r="K30" s="123" t="e">
        <f>IF(#REF!&lt;&gt;"",#REF!,"")</f>
        <v>#REF!</v>
      </c>
      <c r="L30" s="124"/>
      <c r="M30" s="26" t="e">
        <f>IF(#REF!&lt;&gt;"",#REF!,"")</f>
        <v>#REF!</v>
      </c>
      <c r="N30" s="123" t="e">
        <f>IF(#REF!&lt;&gt;"",#REF!,"")</f>
        <v>#REF!</v>
      </c>
      <c r="O30" s="124"/>
      <c r="P30" s="26" t="e">
        <f>IF(#REF!&lt;&gt;"",#REF!,"")</f>
        <v>#REF!</v>
      </c>
      <c r="Q30" s="123" t="e">
        <f>IF(#REF!&lt;&gt;"",#REF!,"")</f>
        <v>#REF!</v>
      </c>
      <c r="R30" s="124"/>
      <c r="S30" s="26" t="e">
        <f>IF(#REF!&lt;&gt;"",#REF!,"")</f>
        <v>#REF!</v>
      </c>
      <c r="T30" s="123" t="e">
        <f>IF(#REF!&lt;&gt;"",#REF!,"")</f>
        <v>#REF!</v>
      </c>
      <c r="U30" s="124"/>
      <c r="V30" s="26" t="e">
        <f>IF(#REF!&lt;&gt;"",#REF!,"")</f>
        <v>#REF!</v>
      </c>
      <c r="W30" s="123" t="e">
        <f>IF(#REF!&lt;&gt;"",#REF!,"")</f>
        <v>#REF!</v>
      </c>
      <c r="X30" s="124"/>
      <c r="Y30" s="26" t="e">
        <f>IF(#REF!&lt;&gt;"",#REF!,"")</f>
        <v>#REF!</v>
      </c>
      <c r="Z30" s="123" t="e">
        <f>IF(#REF!&lt;&gt;"",#REF!,"")</f>
        <v>#REF!</v>
      </c>
      <c r="AA30" s="124"/>
      <c r="AB30" s="26" t="e">
        <f>IF(#REF!&lt;&gt;"",#REF!,"")</f>
        <v>#REF!</v>
      </c>
      <c r="AC30" s="123" t="e">
        <f>IF(#REF!&lt;&gt;"",#REF!,"")</f>
        <v>#REF!</v>
      </c>
      <c r="AD30" s="124"/>
      <c r="AE30" s="26" t="e">
        <f>IF(#REF!&lt;&gt;"",#REF!,"")</f>
        <v>#REF!</v>
      </c>
      <c r="AF30" s="123" t="e">
        <f>IF(#REF!&lt;&gt;"",#REF!,"")</f>
        <v>#REF!</v>
      </c>
      <c r="AG30" s="124"/>
      <c r="AH30" s="26" t="e">
        <f>IF(#REF!&lt;&gt;"",#REF!,"")</f>
        <v>#REF!</v>
      </c>
      <c r="AI30" s="123" t="e">
        <f>IF(#REF!&lt;&gt;"",#REF!,"")</f>
        <v>#REF!</v>
      </c>
      <c r="AJ30" s="124"/>
      <c r="AK30" s="26" t="e">
        <f>IF(#REF!&lt;&gt;"",#REF!,"")</f>
        <v>#REF!</v>
      </c>
      <c r="AL30" s="123" t="e">
        <f>IF(#REF!&lt;&gt;"",#REF!,"")</f>
        <v>#REF!</v>
      </c>
      <c r="AM30" s="124"/>
      <c r="AN30" s="26" t="e">
        <f>IF(#REF!&lt;&gt;"",#REF!,"")</f>
        <v>#REF!</v>
      </c>
      <c r="AO30" s="123" t="e">
        <f>IF(#REF!&lt;&gt;"",#REF!,"")</f>
        <v>#REF!</v>
      </c>
      <c r="AP30" s="124"/>
      <c r="AQ30" s="26" t="e">
        <f>IF(#REF!&lt;&gt;"",#REF!,"")</f>
        <v>#REF!</v>
      </c>
      <c r="AR30" s="123" t="e">
        <f>IF(#REF!&lt;&gt;"",#REF!,"")</f>
        <v>#REF!</v>
      </c>
      <c r="AS30" s="124"/>
      <c r="AT30" s="26" t="e">
        <f>IF(#REF!&lt;&gt;"",#REF!,"")</f>
        <v>#REF!</v>
      </c>
      <c r="AU30" s="123" t="e">
        <f>IF(#REF!&lt;&gt;"",#REF!,"")</f>
        <v>#REF!</v>
      </c>
      <c r="AV30" s="124"/>
      <c r="AW30" s="26" t="e">
        <f>IF(#REF!&lt;&gt;"",#REF!,"")</f>
        <v>#REF!</v>
      </c>
      <c r="AX30" s="123" t="e">
        <f>IF(#REF!&lt;&gt;"",#REF!,"")</f>
        <v>#REF!</v>
      </c>
      <c r="AY30" s="124"/>
      <c r="AZ30" s="26" t="e">
        <f>IF(#REF!&lt;&gt;"",#REF!,"")</f>
        <v>#REF!</v>
      </c>
      <c r="BA30" s="123" t="e">
        <f>IF(#REF!&lt;&gt;"",#REF!,"")</f>
        <v>#REF!</v>
      </c>
      <c r="BB30" s="124"/>
      <c r="BC30" s="26" t="e">
        <f>IF(#REF!&lt;&gt;"",#REF!,"")</f>
        <v>#REF!</v>
      </c>
      <c r="BD30" s="123" t="e">
        <f>IF(#REF!&lt;&gt;"",#REF!,"")</f>
        <v>#REF!</v>
      </c>
      <c r="BE30" s="124"/>
      <c r="BF30" s="26" t="e">
        <f>IF(#REF!&lt;&gt;"",#REF!,"")</f>
        <v>#REF!</v>
      </c>
      <c r="BG30" s="123" t="e">
        <f>IF(#REF!&lt;&gt;"",#REF!,"")</f>
        <v>#REF!</v>
      </c>
      <c r="BH30" s="124"/>
      <c r="BI30" s="26" t="e">
        <f>IF(#REF!&lt;&gt;"",#REF!,"")</f>
        <v>#REF!</v>
      </c>
      <c r="BJ30" s="123" t="e">
        <f>IF(#REF!&lt;&gt;"",#REF!,"")</f>
        <v>#REF!</v>
      </c>
      <c r="BK30" s="124"/>
      <c r="BL30" s="26" t="e">
        <f>IF(#REF!&lt;&gt;"",#REF!,"")</f>
        <v>#REF!</v>
      </c>
      <c r="BM30" s="123" t="e">
        <f>IF(#REF!&lt;&gt;"",#REF!,"")</f>
        <v>#REF!</v>
      </c>
      <c r="BN30" s="124"/>
      <c r="BO30" s="26" t="e">
        <f>IF(#REF!&lt;&gt;"",#REF!,"")</f>
        <v>#REF!</v>
      </c>
      <c r="BP30" s="123" t="e">
        <f>IF(#REF!&lt;&gt;"",#REF!,"")</f>
        <v>#REF!</v>
      </c>
      <c r="BQ30" s="124"/>
    </row>
    <row r="31" spans="1:69" x14ac:dyDescent="0.15">
      <c r="B31" s="7"/>
      <c r="D31" s="27" t="e">
        <f>IF(#REF!&lt;&gt;"",#REF!,"")</f>
        <v>#REF!</v>
      </c>
      <c r="E31" s="125" t="e">
        <f>IF(#REF!&lt;&gt;"",#REF!,"")</f>
        <v>#REF!</v>
      </c>
      <c r="F31" s="126"/>
      <c r="G31" s="27" t="e">
        <f>IF(#REF!&lt;&gt;"",#REF!,"")</f>
        <v>#REF!</v>
      </c>
      <c r="H31" s="125" t="e">
        <f>IF(#REF!&lt;&gt;"",#REF!,"")</f>
        <v>#REF!</v>
      </c>
      <c r="I31" s="126"/>
      <c r="J31" s="27" t="e">
        <f>IF(#REF!&lt;&gt;"",#REF!,"")</f>
        <v>#REF!</v>
      </c>
      <c r="K31" s="125" t="e">
        <f>IF(#REF!&lt;&gt;"",#REF!,"")</f>
        <v>#REF!</v>
      </c>
      <c r="L31" s="126"/>
      <c r="M31" s="27" t="e">
        <f>IF(#REF!&lt;&gt;"",#REF!,"")</f>
        <v>#REF!</v>
      </c>
      <c r="N31" s="125" t="e">
        <f>IF(#REF!&lt;&gt;"",#REF!,"")</f>
        <v>#REF!</v>
      </c>
      <c r="O31" s="126"/>
      <c r="P31" s="27" t="e">
        <f>IF(#REF!&lt;&gt;"",#REF!,"")</f>
        <v>#REF!</v>
      </c>
      <c r="Q31" s="125" t="e">
        <f>IF(#REF!&lt;&gt;"",#REF!,"")</f>
        <v>#REF!</v>
      </c>
      <c r="R31" s="126"/>
      <c r="S31" s="27" t="e">
        <f>IF(#REF!&lt;&gt;"",#REF!,"")</f>
        <v>#REF!</v>
      </c>
      <c r="T31" s="125" t="e">
        <f>IF(#REF!&lt;&gt;"",#REF!,"")</f>
        <v>#REF!</v>
      </c>
      <c r="U31" s="126"/>
      <c r="V31" s="27" t="e">
        <f>IF(#REF!&lt;&gt;"",#REF!,"")</f>
        <v>#REF!</v>
      </c>
      <c r="W31" s="125" t="e">
        <f>IF(#REF!&lt;&gt;"",#REF!,"")</f>
        <v>#REF!</v>
      </c>
      <c r="X31" s="126"/>
      <c r="Y31" s="27" t="e">
        <f>IF(#REF!&lt;&gt;"",#REF!,"")</f>
        <v>#REF!</v>
      </c>
      <c r="Z31" s="125" t="e">
        <f>IF(#REF!&lt;&gt;"",#REF!,"")</f>
        <v>#REF!</v>
      </c>
      <c r="AA31" s="126"/>
      <c r="AB31" s="27" t="e">
        <f>IF(#REF!&lt;&gt;"",#REF!,"")</f>
        <v>#REF!</v>
      </c>
      <c r="AC31" s="125" t="e">
        <f>IF(#REF!&lt;&gt;"",#REF!,"")</f>
        <v>#REF!</v>
      </c>
      <c r="AD31" s="126"/>
      <c r="AE31" s="27" t="e">
        <f>IF(#REF!&lt;&gt;"",#REF!,"")</f>
        <v>#REF!</v>
      </c>
      <c r="AF31" s="125" t="e">
        <f>IF(#REF!&lt;&gt;"",#REF!,"")</f>
        <v>#REF!</v>
      </c>
      <c r="AG31" s="126"/>
      <c r="AH31" s="27" t="e">
        <f>IF(#REF!&lt;&gt;"",#REF!,"")</f>
        <v>#REF!</v>
      </c>
      <c r="AI31" s="125" t="e">
        <f>IF(#REF!&lt;&gt;"",#REF!,"")</f>
        <v>#REF!</v>
      </c>
      <c r="AJ31" s="126"/>
      <c r="AK31" s="27" t="e">
        <f>IF(#REF!&lt;&gt;"",#REF!,"")</f>
        <v>#REF!</v>
      </c>
      <c r="AL31" s="125" t="e">
        <f>IF(#REF!&lt;&gt;"",#REF!,"")</f>
        <v>#REF!</v>
      </c>
      <c r="AM31" s="126"/>
      <c r="AN31" s="27" t="e">
        <f>IF(#REF!&lt;&gt;"",#REF!,"")</f>
        <v>#REF!</v>
      </c>
      <c r="AO31" s="125" t="e">
        <f>IF(#REF!&lt;&gt;"",#REF!,"")</f>
        <v>#REF!</v>
      </c>
      <c r="AP31" s="126"/>
      <c r="AQ31" s="27" t="e">
        <f>IF(#REF!&lt;&gt;"",#REF!,"")</f>
        <v>#REF!</v>
      </c>
      <c r="AR31" s="125" t="e">
        <f>IF(#REF!&lt;&gt;"",#REF!,"")</f>
        <v>#REF!</v>
      </c>
      <c r="AS31" s="126"/>
      <c r="AT31" s="27" t="e">
        <f>IF(#REF!&lt;&gt;"",#REF!,"")</f>
        <v>#REF!</v>
      </c>
      <c r="AU31" s="125" t="e">
        <f>IF(#REF!&lt;&gt;"",#REF!,"")</f>
        <v>#REF!</v>
      </c>
      <c r="AV31" s="126"/>
      <c r="AW31" s="27" t="e">
        <f>IF(#REF!&lt;&gt;"",#REF!,"")</f>
        <v>#REF!</v>
      </c>
      <c r="AX31" s="125" t="e">
        <f>IF(#REF!&lt;&gt;"",#REF!,"")</f>
        <v>#REF!</v>
      </c>
      <c r="AY31" s="126"/>
      <c r="AZ31" s="27" t="e">
        <f>IF(#REF!&lt;&gt;"",#REF!,"")</f>
        <v>#REF!</v>
      </c>
      <c r="BA31" s="125" t="e">
        <f>IF(#REF!&lt;&gt;"",#REF!,"")</f>
        <v>#REF!</v>
      </c>
      <c r="BB31" s="126"/>
      <c r="BC31" s="27" t="e">
        <f>IF(#REF!&lt;&gt;"",#REF!,"")</f>
        <v>#REF!</v>
      </c>
      <c r="BD31" s="125" t="e">
        <f>IF(#REF!&lt;&gt;"",#REF!,"")</f>
        <v>#REF!</v>
      </c>
      <c r="BE31" s="126"/>
      <c r="BF31" s="27" t="e">
        <f>IF(#REF!&lt;&gt;"",#REF!,"")</f>
        <v>#REF!</v>
      </c>
      <c r="BG31" s="125" t="e">
        <f>IF(#REF!&lt;&gt;"",#REF!,"")</f>
        <v>#REF!</v>
      </c>
      <c r="BH31" s="126"/>
      <c r="BI31" s="27" t="e">
        <f>IF(#REF!&lt;&gt;"",#REF!,"")</f>
        <v>#REF!</v>
      </c>
      <c r="BJ31" s="125" t="e">
        <f>IF(#REF!&lt;&gt;"",#REF!,"")</f>
        <v>#REF!</v>
      </c>
      <c r="BK31" s="126"/>
      <c r="BL31" s="27" t="e">
        <f>IF(#REF!&lt;&gt;"",#REF!,"")</f>
        <v>#REF!</v>
      </c>
      <c r="BM31" s="125" t="e">
        <f>IF(#REF!&lt;&gt;"",#REF!,"")</f>
        <v>#REF!</v>
      </c>
      <c r="BN31" s="126"/>
      <c r="BO31" s="27" t="e">
        <f>IF(#REF!&lt;&gt;"",#REF!,"")</f>
        <v>#REF!</v>
      </c>
      <c r="BP31" s="125" t="e">
        <f>IF(#REF!&lt;&gt;"",#REF!,"")</f>
        <v>#REF!</v>
      </c>
      <c r="BQ31" s="126"/>
    </row>
    <row r="32" spans="1:69" x14ac:dyDescent="0.15">
      <c r="C32" s="8"/>
      <c r="D32" s="28" t="e">
        <f>IF(#REF!&lt;&gt;"",#REF!,"")</f>
        <v>#REF!</v>
      </c>
      <c r="F32" s="23"/>
      <c r="G32" s="28" t="e">
        <f>IF(#REF!&lt;&gt;"",#REF!,"")</f>
        <v>#REF!</v>
      </c>
      <c r="I32" s="23"/>
      <c r="J32" s="28" t="e">
        <f>IF(#REF!&lt;&gt;"",#REF!,"")</f>
        <v>#REF!</v>
      </c>
      <c r="L32" s="23"/>
      <c r="M32" s="28" t="e">
        <f>IF(#REF!&lt;&gt;"",#REF!,"")</f>
        <v>#REF!</v>
      </c>
      <c r="O32" s="23"/>
      <c r="P32" s="28" t="e">
        <f>IF(#REF!&lt;&gt;"",#REF!,"")</f>
        <v>#REF!</v>
      </c>
      <c r="R32" s="23"/>
      <c r="S32" s="28" t="e">
        <f>IF(#REF!&lt;&gt;"",#REF!,"")</f>
        <v>#REF!</v>
      </c>
      <c r="U32" s="23"/>
      <c r="V32" s="28" t="e">
        <f>IF(#REF!&lt;&gt;"",#REF!,"")</f>
        <v>#REF!</v>
      </c>
      <c r="X32" s="23"/>
      <c r="Y32" s="28" t="e">
        <f>IF(#REF!&lt;&gt;"",#REF!,"")</f>
        <v>#REF!</v>
      </c>
      <c r="AA32" s="23"/>
      <c r="AB32" s="28" t="e">
        <f>IF(#REF!&lt;&gt;"",#REF!,"")</f>
        <v>#REF!</v>
      </c>
      <c r="AD32" s="23"/>
      <c r="AE32" s="28" t="e">
        <f>IF(#REF!&lt;&gt;"",#REF!,"")</f>
        <v>#REF!</v>
      </c>
      <c r="AG32" s="23"/>
      <c r="AH32" s="28" t="e">
        <f>IF(#REF!&lt;&gt;"",#REF!,"")</f>
        <v>#REF!</v>
      </c>
      <c r="AJ32" s="23"/>
      <c r="AK32" s="28" t="e">
        <f>IF(#REF!&lt;&gt;"",#REF!,"")</f>
        <v>#REF!</v>
      </c>
      <c r="AM32" s="23"/>
      <c r="AN32" s="28" t="e">
        <f>IF(#REF!&lt;&gt;"",#REF!,"")</f>
        <v>#REF!</v>
      </c>
      <c r="AP32" s="23"/>
      <c r="AQ32" s="28" t="e">
        <f>IF(#REF!&lt;&gt;"",#REF!,"")</f>
        <v>#REF!</v>
      </c>
      <c r="AS32" s="23"/>
      <c r="AT32" s="28" t="e">
        <f>IF(#REF!&lt;&gt;"",#REF!,"")</f>
        <v>#REF!</v>
      </c>
      <c r="AV32" s="23"/>
      <c r="AW32" s="28" t="e">
        <f>IF(#REF!&lt;&gt;"",#REF!,"")</f>
        <v>#REF!</v>
      </c>
      <c r="AY32" s="23"/>
      <c r="AZ32" s="28" t="e">
        <f>IF(#REF!&lt;&gt;"",#REF!,"")</f>
        <v>#REF!</v>
      </c>
      <c r="BB32" s="23"/>
      <c r="BC32" s="28" t="e">
        <f>IF(#REF!&lt;&gt;"",#REF!,"")</f>
        <v>#REF!</v>
      </c>
      <c r="BF32" s="28" t="e">
        <f>IF(#REF!&lt;&gt;"",#REF!,"")</f>
        <v>#REF!</v>
      </c>
      <c r="BI32" s="28" t="e">
        <f>IF(#REF!&lt;&gt;"",#REF!,"")</f>
        <v>#REF!</v>
      </c>
      <c r="BL32" s="28" t="e">
        <f>IF(#REF!&lt;&gt;"",#REF!,"")</f>
        <v>#REF!</v>
      </c>
      <c r="BO32" s="28" t="e">
        <f>IF(#REF!&lt;&gt;"",#REF!,"")</f>
        <v>#REF!</v>
      </c>
      <c r="BQ32" s="23"/>
    </row>
    <row r="33" spans="1:69" x14ac:dyDescent="0.15">
      <c r="D33" s="28" t="e">
        <f>IF(#REF!&lt;&gt;"",#REF!,"")</f>
        <v>#REF!</v>
      </c>
      <c r="F33" s="23"/>
      <c r="G33" s="28" t="e">
        <f>IF(#REF!&lt;&gt;"",#REF!,"")</f>
        <v>#REF!</v>
      </c>
      <c r="I33" s="23"/>
      <c r="J33" s="28" t="e">
        <f>IF(#REF!&lt;&gt;"",#REF!,"")</f>
        <v>#REF!</v>
      </c>
      <c r="L33" s="23"/>
      <c r="M33" s="28" t="e">
        <f>IF(#REF!&lt;&gt;"",#REF!,"")</f>
        <v>#REF!</v>
      </c>
      <c r="O33" s="23"/>
      <c r="P33" s="28" t="e">
        <f>IF(#REF!&lt;&gt;"",#REF!,"")</f>
        <v>#REF!</v>
      </c>
      <c r="R33" s="23"/>
      <c r="S33" s="28" t="e">
        <f>IF(#REF!&lt;&gt;"",#REF!,"")</f>
        <v>#REF!</v>
      </c>
      <c r="U33" s="23"/>
      <c r="V33" s="28" t="e">
        <f>IF(#REF!&lt;&gt;"",#REF!,"")</f>
        <v>#REF!</v>
      </c>
      <c r="X33" s="23"/>
      <c r="Y33" s="28" t="e">
        <f>IF(#REF!&lt;&gt;"",#REF!,"")</f>
        <v>#REF!</v>
      </c>
      <c r="AA33" s="23"/>
      <c r="AB33" s="28" t="e">
        <f>IF(#REF!&lt;&gt;"",#REF!,"")</f>
        <v>#REF!</v>
      </c>
      <c r="AD33" s="23"/>
      <c r="AE33" s="28" t="e">
        <f>IF(#REF!&lt;&gt;"",#REF!,"")</f>
        <v>#REF!</v>
      </c>
      <c r="AG33" s="23"/>
      <c r="AH33" s="28" t="e">
        <f>IF(#REF!&lt;&gt;"",#REF!,"")</f>
        <v>#REF!</v>
      </c>
      <c r="AJ33" s="23"/>
      <c r="AK33" s="28" t="e">
        <f>IF(#REF!&lt;&gt;"",#REF!,"")</f>
        <v>#REF!</v>
      </c>
      <c r="AM33" s="23"/>
      <c r="AN33" s="28" t="e">
        <f>IF(#REF!&lt;&gt;"",#REF!,"")</f>
        <v>#REF!</v>
      </c>
      <c r="AP33" s="23"/>
      <c r="AQ33" s="28" t="e">
        <f>IF(#REF!&lt;&gt;"",#REF!,"")</f>
        <v>#REF!</v>
      </c>
      <c r="AS33" s="23"/>
      <c r="AT33" s="28" t="e">
        <f>IF(#REF!&lt;&gt;"",#REF!,"")</f>
        <v>#REF!</v>
      </c>
      <c r="AV33" s="23"/>
      <c r="AW33" s="28" t="e">
        <f>IF(#REF!&lt;&gt;"",#REF!,"")</f>
        <v>#REF!</v>
      </c>
      <c r="AY33" s="23"/>
      <c r="AZ33" s="28" t="e">
        <f>IF(#REF!&lt;&gt;"",#REF!,"")</f>
        <v>#REF!</v>
      </c>
      <c r="BB33" s="23"/>
      <c r="BC33" s="28" t="e">
        <f>IF(#REF!&lt;&gt;"",#REF!,"")</f>
        <v>#REF!</v>
      </c>
      <c r="BF33" s="28" t="e">
        <f>IF(#REF!&lt;&gt;"",#REF!,"")</f>
        <v>#REF!</v>
      </c>
      <c r="BI33" s="28" t="e">
        <f>IF(#REF!&lt;&gt;"",#REF!,"")</f>
        <v>#REF!</v>
      </c>
      <c r="BL33" s="28" t="e">
        <f>IF(#REF!&lt;&gt;"",#REF!,"")</f>
        <v>#REF!</v>
      </c>
      <c r="BO33" s="28" t="e">
        <f>IF(#REF!&lt;&gt;"",#REF!,"")</f>
        <v>#REF!</v>
      </c>
      <c r="BQ33" s="23"/>
    </row>
    <row r="34" spans="1:69" x14ac:dyDescent="0.15">
      <c r="B34" s="7"/>
      <c r="D34" s="29" t="e">
        <f>IF(#REF!&lt;&gt;"",#REF!,"")</f>
        <v>#REF!</v>
      </c>
      <c r="F34" s="23"/>
      <c r="G34" s="29" t="e">
        <f>IF(#REF!&lt;&gt;"",#REF!,"")</f>
        <v>#REF!</v>
      </c>
      <c r="I34" s="23"/>
      <c r="J34" s="29" t="e">
        <f>IF(#REF!&lt;&gt;"",#REF!,"")</f>
        <v>#REF!</v>
      </c>
      <c r="L34" s="23"/>
      <c r="M34" s="29" t="e">
        <f>IF(#REF!&lt;&gt;"",#REF!,"")</f>
        <v>#REF!</v>
      </c>
      <c r="O34" s="23"/>
      <c r="P34" s="29" t="e">
        <f>IF(#REF!&lt;&gt;"",#REF!,"")</f>
        <v>#REF!</v>
      </c>
      <c r="R34" s="23"/>
      <c r="S34" s="29" t="e">
        <f>IF(#REF!&lt;&gt;"",#REF!,"")</f>
        <v>#REF!</v>
      </c>
      <c r="U34" s="23"/>
      <c r="V34" s="29" t="e">
        <f>IF(#REF!&lt;&gt;"",#REF!,"")</f>
        <v>#REF!</v>
      </c>
      <c r="X34" s="23"/>
      <c r="Y34" s="29" t="e">
        <f>IF(#REF!&lt;&gt;"",#REF!,"")</f>
        <v>#REF!</v>
      </c>
      <c r="AA34" s="23"/>
      <c r="AB34" s="29" t="e">
        <f>IF(#REF!&lt;&gt;"",#REF!,"")</f>
        <v>#REF!</v>
      </c>
      <c r="AD34" s="23"/>
      <c r="AE34" s="29" t="e">
        <f>IF(#REF!&lt;&gt;"",#REF!,"")</f>
        <v>#REF!</v>
      </c>
      <c r="AG34" s="23"/>
      <c r="AH34" s="29" t="e">
        <f>IF(#REF!&lt;&gt;"",#REF!,"")</f>
        <v>#REF!</v>
      </c>
      <c r="AJ34" s="23"/>
      <c r="AK34" s="29" t="e">
        <f>IF(#REF!&lt;&gt;"",#REF!,"")</f>
        <v>#REF!</v>
      </c>
      <c r="AM34" s="23"/>
      <c r="AN34" s="29" t="e">
        <f>IF(#REF!&lt;&gt;"",#REF!,"")</f>
        <v>#REF!</v>
      </c>
      <c r="AP34" s="23"/>
      <c r="AQ34" s="29" t="e">
        <f>IF(#REF!&lt;&gt;"",#REF!,"")</f>
        <v>#REF!</v>
      </c>
      <c r="AS34" s="23"/>
      <c r="AT34" s="29" t="e">
        <f>IF(#REF!&lt;&gt;"",#REF!,"")</f>
        <v>#REF!</v>
      </c>
      <c r="AV34" s="23"/>
      <c r="AW34" s="29" t="e">
        <f>IF(#REF!&lt;&gt;"",#REF!,"")</f>
        <v>#REF!</v>
      </c>
      <c r="AY34" s="23"/>
      <c r="AZ34" s="29" t="e">
        <f>IF(#REF!&lt;&gt;"",#REF!,"")</f>
        <v>#REF!</v>
      </c>
      <c r="BB34" s="23"/>
      <c r="BC34" s="29" t="e">
        <f>IF(#REF!&lt;&gt;"",#REF!,"")</f>
        <v>#REF!</v>
      </c>
      <c r="BF34" s="29" t="e">
        <f>IF(#REF!&lt;&gt;"",#REF!,"")</f>
        <v>#REF!</v>
      </c>
      <c r="BI34" s="29" t="e">
        <f>IF(#REF!&lt;&gt;"",#REF!,"")</f>
        <v>#REF!</v>
      </c>
      <c r="BL34" s="29" t="e">
        <f>IF(#REF!&lt;&gt;"",#REF!,"")</f>
        <v>#REF!</v>
      </c>
      <c r="BO34" s="29" t="e">
        <f>IF(#REF!&lt;&gt;"",#REF!,"")</f>
        <v>#REF!</v>
      </c>
      <c r="BQ34" s="23"/>
    </row>
    <row r="35" spans="1:69" x14ac:dyDescent="0.15">
      <c r="C35" s="8"/>
      <c r="D35" s="30" t="e">
        <f>IF(#REF!&lt;&gt;"",#REF!,"")</f>
        <v>#REF!</v>
      </c>
      <c r="F35" s="23"/>
      <c r="G35" s="30" t="e">
        <f>IF(#REF!&lt;&gt;"",#REF!,"")</f>
        <v>#REF!</v>
      </c>
      <c r="I35" s="23"/>
      <c r="J35" s="30" t="e">
        <f>IF(#REF!&lt;&gt;"",#REF!,"")</f>
        <v>#REF!</v>
      </c>
      <c r="L35" s="23"/>
      <c r="M35" s="30" t="e">
        <f>IF(#REF!&lt;&gt;"",#REF!,"")</f>
        <v>#REF!</v>
      </c>
      <c r="O35" s="23"/>
      <c r="P35" s="30" t="e">
        <f>IF(#REF!&lt;&gt;"",#REF!,"")</f>
        <v>#REF!</v>
      </c>
      <c r="R35" s="23"/>
      <c r="S35" s="30" t="e">
        <f>IF(#REF!&lt;&gt;"",#REF!,"")</f>
        <v>#REF!</v>
      </c>
      <c r="U35" s="23"/>
      <c r="V35" s="30" t="e">
        <f>IF(#REF!&lt;&gt;"",#REF!,"")</f>
        <v>#REF!</v>
      </c>
      <c r="X35" s="23"/>
      <c r="Y35" s="30" t="e">
        <f>IF(#REF!&lt;&gt;"",#REF!,"")</f>
        <v>#REF!</v>
      </c>
      <c r="AA35" s="23"/>
      <c r="AB35" s="30" t="e">
        <f>IF(#REF!&lt;&gt;"",#REF!,"")</f>
        <v>#REF!</v>
      </c>
      <c r="AD35" s="23"/>
      <c r="AE35" s="30" t="e">
        <f>IF(#REF!&lt;&gt;"",#REF!,"")</f>
        <v>#REF!</v>
      </c>
      <c r="AG35" s="23"/>
      <c r="AH35" s="30" t="e">
        <f>IF(#REF!&lt;&gt;"",#REF!,"")</f>
        <v>#REF!</v>
      </c>
      <c r="AJ35" s="23"/>
      <c r="AK35" s="30" t="e">
        <f>IF(#REF!&lt;&gt;"",#REF!,"")</f>
        <v>#REF!</v>
      </c>
      <c r="AM35" s="23"/>
      <c r="AN35" s="30" t="e">
        <f>IF(#REF!&lt;&gt;"",#REF!,"")</f>
        <v>#REF!</v>
      </c>
      <c r="AP35" s="23"/>
      <c r="AQ35" s="30" t="e">
        <f>IF(#REF!&lt;&gt;"",#REF!,"")</f>
        <v>#REF!</v>
      </c>
      <c r="AS35" s="23"/>
      <c r="AT35" s="30" t="e">
        <f>IF(#REF!&lt;&gt;"",#REF!,"")</f>
        <v>#REF!</v>
      </c>
      <c r="AV35" s="23"/>
      <c r="AW35" s="30" t="e">
        <f>IF(#REF!&lt;&gt;"",#REF!,"")</f>
        <v>#REF!</v>
      </c>
      <c r="AY35" s="23"/>
      <c r="AZ35" s="30" t="e">
        <f>IF(#REF!&lt;&gt;"",#REF!,"")</f>
        <v>#REF!</v>
      </c>
      <c r="BB35" s="23"/>
      <c r="BC35" s="30" t="e">
        <f>IF(#REF!&lt;&gt;"",#REF!,"")</f>
        <v>#REF!</v>
      </c>
      <c r="BF35" s="30" t="e">
        <f>IF(#REF!&lt;&gt;"",#REF!,"")</f>
        <v>#REF!</v>
      </c>
      <c r="BI35" s="30" t="e">
        <f>IF(#REF!&lt;&gt;"",#REF!,"")</f>
        <v>#REF!</v>
      </c>
      <c r="BL35" s="30" t="e">
        <f>IF(#REF!&lt;&gt;"",#REF!,"")</f>
        <v>#REF!</v>
      </c>
      <c r="BO35" s="30" t="e">
        <f>IF(#REF!&lt;&gt;"",#REF!,"")</f>
        <v>#REF!</v>
      </c>
      <c r="BQ35" s="23"/>
    </row>
    <row r="36" spans="1:69" x14ac:dyDescent="0.15">
      <c r="D36" s="31" t="e">
        <f>IF(#REF!&lt;&gt;"",#REF!,"")</f>
        <v>#REF!</v>
      </c>
      <c r="E36" s="24"/>
      <c r="F36" s="25"/>
      <c r="G36" s="31" t="e">
        <f>IF(#REF!&lt;&gt;"",#REF!,"")</f>
        <v>#REF!</v>
      </c>
      <c r="H36" s="24"/>
      <c r="I36" s="25"/>
      <c r="J36" s="31" t="e">
        <f>IF(#REF!&lt;&gt;"",#REF!,"")</f>
        <v>#REF!</v>
      </c>
      <c r="K36" s="24"/>
      <c r="L36" s="25"/>
      <c r="M36" s="31" t="e">
        <f>IF(#REF!&lt;&gt;"",#REF!,"")</f>
        <v>#REF!</v>
      </c>
      <c r="N36" s="24"/>
      <c r="O36" s="25"/>
      <c r="P36" s="31" t="e">
        <f>IF(#REF!&lt;&gt;"",#REF!,"")</f>
        <v>#REF!</v>
      </c>
      <c r="Q36" s="24"/>
      <c r="R36" s="25"/>
      <c r="S36" s="31" t="e">
        <f>IF(#REF!&lt;&gt;"",#REF!,"")</f>
        <v>#REF!</v>
      </c>
      <c r="T36" s="24"/>
      <c r="U36" s="25"/>
      <c r="V36" s="31" t="e">
        <f>IF(#REF!&lt;&gt;"",#REF!,"")</f>
        <v>#REF!</v>
      </c>
      <c r="W36" s="24"/>
      <c r="X36" s="25"/>
      <c r="Y36" s="31" t="e">
        <f>IF(#REF!&lt;&gt;"",#REF!,"")</f>
        <v>#REF!</v>
      </c>
      <c r="Z36" s="24"/>
      <c r="AA36" s="25"/>
      <c r="AB36" s="31" t="e">
        <f>IF(#REF!&lt;&gt;"",#REF!,"")</f>
        <v>#REF!</v>
      </c>
      <c r="AC36" s="24"/>
      <c r="AD36" s="25"/>
      <c r="AE36" s="31" t="e">
        <f>IF(#REF!&lt;&gt;"",#REF!,"")</f>
        <v>#REF!</v>
      </c>
      <c r="AF36" s="24"/>
      <c r="AG36" s="25"/>
      <c r="AH36" s="31" t="e">
        <f>IF(#REF!&lt;&gt;"",#REF!,"")</f>
        <v>#REF!</v>
      </c>
      <c r="AI36" s="24"/>
      <c r="AJ36" s="25"/>
      <c r="AK36" s="31" t="e">
        <f>IF(#REF!&lt;&gt;"",#REF!,"")</f>
        <v>#REF!</v>
      </c>
      <c r="AL36" s="24"/>
      <c r="AM36" s="25"/>
      <c r="AN36" s="31" t="e">
        <f>IF(#REF!&lt;&gt;"",#REF!,"")</f>
        <v>#REF!</v>
      </c>
      <c r="AO36" s="24"/>
      <c r="AP36" s="25"/>
      <c r="AQ36" s="31" t="e">
        <f>IF(#REF!&lt;&gt;"",#REF!,"")</f>
        <v>#REF!</v>
      </c>
      <c r="AR36" s="24"/>
      <c r="AS36" s="25"/>
      <c r="AT36" s="31" t="e">
        <f>IF(#REF!&lt;&gt;"",#REF!,"")</f>
        <v>#REF!</v>
      </c>
      <c r="AU36" s="24"/>
      <c r="AV36" s="25"/>
      <c r="AW36" s="31" t="e">
        <f>IF(#REF!&lt;&gt;"",#REF!,"")</f>
        <v>#REF!</v>
      </c>
      <c r="AX36" s="24"/>
      <c r="AY36" s="25"/>
      <c r="AZ36" s="31" t="e">
        <f>IF(#REF!&lt;&gt;"",#REF!,"")</f>
        <v>#REF!</v>
      </c>
      <c r="BA36" s="24"/>
      <c r="BB36" s="25"/>
      <c r="BC36" s="31" t="e">
        <f>IF(#REF!&lt;&gt;"",#REF!,"")</f>
        <v>#REF!</v>
      </c>
      <c r="BF36" s="31" t="e">
        <f>IF(#REF!&lt;&gt;"",#REF!,"")</f>
        <v>#REF!</v>
      </c>
      <c r="BI36" s="31" t="e">
        <f>IF(#REF!&lt;&gt;"",#REF!,"")</f>
        <v>#REF!</v>
      </c>
      <c r="BL36" s="31" t="e">
        <f>IF(#REF!&lt;&gt;"",#REF!,"")</f>
        <v>#REF!</v>
      </c>
      <c r="BO36" s="31" t="e">
        <f>IF(#REF!&lt;&gt;"",#REF!,"")</f>
        <v>#REF!</v>
      </c>
      <c r="BQ36" s="23"/>
    </row>
    <row r="37" spans="1:69" x14ac:dyDescent="0.15">
      <c r="D37" s="26" t="e">
        <f>IF(#REF!&lt;&gt;"",#REF!,"")</f>
        <v>#REF!</v>
      </c>
      <c r="E37" s="123" t="e">
        <f>IF(#REF!&lt;&gt;"",#REF!,"")</f>
        <v>#REF!</v>
      </c>
      <c r="F37" s="124"/>
      <c r="G37" s="26" t="e">
        <f>IF(#REF!&lt;&gt;"",#REF!,"")</f>
        <v>#REF!</v>
      </c>
      <c r="H37" s="123" t="e">
        <f>IF(#REF!&lt;&gt;"",#REF!,"")</f>
        <v>#REF!</v>
      </c>
      <c r="I37" s="124"/>
      <c r="J37" s="26" t="e">
        <f>IF(#REF!&lt;&gt;"",#REF!,"")</f>
        <v>#REF!</v>
      </c>
      <c r="K37" s="123" t="e">
        <f>IF(#REF!&lt;&gt;"",#REF!,"")</f>
        <v>#REF!</v>
      </c>
      <c r="L37" s="124"/>
      <c r="M37" s="26" t="e">
        <f>IF(#REF!&lt;&gt;"",#REF!,"")</f>
        <v>#REF!</v>
      </c>
      <c r="N37" s="123" t="e">
        <f>IF(#REF!&lt;&gt;"",#REF!,"")</f>
        <v>#REF!</v>
      </c>
      <c r="O37" s="124"/>
      <c r="P37" s="26" t="e">
        <f>IF(#REF!&lt;&gt;"",#REF!,"")</f>
        <v>#REF!</v>
      </c>
      <c r="Q37" s="123" t="e">
        <f>IF(#REF!&lt;&gt;"",#REF!,"")</f>
        <v>#REF!</v>
      </c>
      <c r="R37" s="124"/>
      <c r="S37" s="26" t="e">
        <f>IF(#REF!&lt;&gt;"",#REF!,"")</f>
        <v>#REF!</v>
      </c>
      <c r="T37" s="123" t="e">
        <f>IF(#REF!&lt;&gt;"",#REF!,"")</f>
        <v>#REF!</v>
      </c>
      <c r="U37" s="124"/>
      <c r="V37" s="26" t="e">
        <f>IF(#REF!&lt;&gt;"",#REF!,"")</f>
        <v>#REF!</v>
      </c>
      <c r="W37" s="123" t="e">
        <f>IF(#REF!&lt;&gt;"",#REF!,"")</f>
        <v>#REF!</v>
      </c>
      <c r="X37" s="124"/>
      <c r="Y37" s="26" t="e">
        <f>IF(#REF!&lt;&gt;"",#REF!,"")</f>
        <v>#REF!</v>
      </c>
      <c r="Z37" s="123" t="e">
        <f>IF(#REF!&lt;&gt;"",#REF!,"")</f>
        <v>#REF!</v>
      </c>
      <c r="AA37" s="124"/>
      <c r="AB37" s="26" t="e">
        <f>IF(#REF!&lt;&gt;"",#REF!,"")</f>
        <v>#REF!</v>
      </c>
      <c r="AC37" s="123" t="e">
        <f>IF(#REF!&lt;&gt;"",#REF!,"")</f>
        <v>#REF!</v>
      </c>
      <c r="AD37" s="124"/>
      <c r="AE37" s="26" t="e">
        <f>IF(#REF!&lt;&gt;"",#REF!,"")</f>
        <v>#REF!</v>
      </c>
      <c r="AF37" s="123" t="e">
        <f>IF(#REF!&lt;&gt;"",#REF!,"")</f>
        <v>#REF!</v>
      </c>
      <c r="AG37" s="124"/>
      <c r="AH37" s="26" t="e">
        <f>IF(#REF!&lt;&gt;"",#REF!,"")</f>
        <v>#REF!</v>
      </c>
      <c r="AI37" s="123" t="e">
        <f>IF(#REF!&lt;&gt;"",#REF!,"")</f>
        <v>#REF!</v>
      </c>
      <c r="AJ37" s="124"/>
      <c r="AK37" s="26" t="e">
        <f>IF(#REF!&lt;&gt;"",#REF!,"")</f>
        <v>#REF!</v>
      </c>
      <c r="AL37" s="123" t="e">
        <f>IF(#REF!&lt;&gt;"",#REF!,"")</f>
        <v>#REF!</v>
      </c>
      <c r="AM37" s="124"/>
      <c r="AN37" s="26" t="e">
        <f>IF(#REF!&lt;&gt;"",#REF!,"")</f>
        <v>#REF!</v>
      </c>
      <c r="AO37" s="123" t="e">
        <f>IF(#REF!&lt;&gt;"",#REF!,"")</f>
        <v>#REF!</v>
      </c>
      <c r="AP37" s="124"/>
      <c r="AQ37" s="26" t="e">
        <f>IF(#REF!&lt;&gt;"",#REF!,"")</f>
        <v>#REF!</v>
      </c>
      <c r="AR37" s="123" t="e">
        <f>IF(#REF!&lt;&gt;"",#REF!,"")</f>
        <v>#REF!</v>
      </c>
      <c r="AS37" s="124"/>
      <c r="AT37" s="26" t="e">
        <f>IF(#REF!&lt;&gt;"",#REF!,"")</f>
        <v>#REF!</v>
      </c>
      <c r="AU37" s="123" t="e">
        <f>IF(#REF!&lt;&gt;"",#REF!,"")</f>
        <v>#REF!</v>
      </c>
      <c r="AV37" s="124"/>
      <c r="AW37" s="26" t="e">
        <f>IF(#REF!&lt;&gt;"",#REF!,"")</f>
        <v>#REF!</v>
      </c>
      <c r="AX37" s="123" t="e">
        <f>IF(#REF!&lt;&gt;"",#REF!,"")</f>
        <v>#REF!</v>
      </c>
      <c r="AY37" s="124"/>
      <c r="AZ37" s="26" t="e">
        <f>IF(#REF!&lt;&gt;"",#REF!,"")</f>
        <v>#REF!</v>
      </c>
      <c r="BA37" s="123" t="e">
        <f>IF(#REF!&lt;&gt;"",#REF!,"")</f>
        <v>#REF!</v>
      </c>
      <c r="BB37" s="124"/>
      <c r="BC37" s="26" t="e">
        <f>IF(#REF!&lt;&gt;"",#REF!,"")</f>
        <v>#REF!</v>
      </c>
      <c r="BD37" s="123" t="e">
        <f>IF(#REF!&lt;&gt;"",#REF!,"")</f>
        <v>#REF!</v>
      </c>
      <c r="BE37" s="124"/>
      <c r="BF37" s="26" t="e">
        <f>IF(#REF!&lt;&gt;"",#REF!,"")</f>
        <v>#REF!</v>
      </c>
      <c r="BG37" s="123" t="e">
        <f>IF(#REF!&lt;&gt;"",#REF!,"")</f>
        <v>#REF!</v>
      </c>
      <c r="BH37" s="124"/>
      <c r="BI37" s="26" t="e">
        <f>IF(#REF!&lt;&gt;"",#REF!,"")</f>
        <v>#REF!</v>
      </c>
      <c r="BJ37" s="123" t="e">
        <f>IF(#REF!&lt;&gt;"",#REF!,"")</f>
        <v>#REF!</v>
      </c>
      <c r="BK37" s="124"/>
      <c r="BL37" s="26" t="e">
        <f>IF(#REF!&lt;&gt;"",#REF!,"")</f>
        <v>#REF!</v>
      </c>
      <c r="BM37" s="123" t="e">
        <f>IF(#REF!&lt;&gt;"",#REF!,"")</f>
        <v>#REF!</v>
      </c>
      <c r="BN37" s="124"/>
      <c r="BO37" s="26" t="e">
        <f>IF(#REF!&lt;&gt;"",#REF!,"")</f>
        <v>#REF!</v>
      </c>
      <c r="BP37" s="123" t="e">
        <f>IF(#REF!&lt;&gt;"",#REF!,"")</f>
        <v>#REF!</v>
      </c>
      <c r="BQ37" s="124"/>
    </row>
    <row r="38" spans="1:69" x14ac:dyDescent="0.15">
      <c r="D38" s="27" t="e">
        <f>IF(#REF!&lt;&gt;"",#REF!,"")</f>
        <v>#REF!</v>
      </c>
      <c r="E38" s="125" t="e">
        <f>IF(#REF!&lt;&gt;"",#REF!,"")</f>
        <v>#REF!</v>
      </c>
      <c r="F38" s="126"/>
      <c r="G38" s="27" t="e">
        <f>IF(#REF!&lt;&gt;"",#REF!,"")</f>
        <v>#REF!</v>
      </c>
      <c r="H38" s="125" t="e">
        <f>IF(#REF!&lt;&gt;"",#REF!,"")</f>
        <v>#REF!</v>
      </c>
      <c r="I38" s="126"/>
      <c r="J38" s="27" t="e">
        <f>IF(#REF!&lt;&gt;"",#REF!,"")</f>
        <v>#REF!</v>
      </c>
      <c r="K38" s="125" t="e">
        <f>IF(#REF!&lt;&gt;"",#REF!,"")</f>
        <v>#REF!</v>
      </c>
      <c r="L38" s="126"/>
      <c r="M38" s="27" t="e">
        <f>IF(#REF!&lt;&gt;"",#REF!,"")</f>
        <v>#REF!</v>
      </c>
      <c r="N38" s="125" t="e">
        <f>IF(#REF!&lt;&gt;"",#REF!,"")</f>
        <v>#REF!</v>
      </c>
      <c r="O38" s="126"/>
      <c r="P38" s="27" t="e">
        <f>IF(#REF!&lt;&gt;"",#REF!,"")</f>
        <v>#REF!</v>
      </c>
      <c r="Q38" s="125" t="e">
        <f>IF(#REF!&lt;&gt;"",#REF!,"")</f>
        <v>#REF!</v>
      </c>
      <c r="R38" s="126"/>
      <c r="S38" s="27" t="e">
        <f>IF(#REF!&lt;&gt;"",#REF!,"")</f>
        <v>#REF!</v>
      </c>
      <c r="T38" s="125" t="e">
        <f>IF(#REF!&lt;&gt;"",#REF!,"")</f>
        <v>#REF!</v>
      </c>
      <c r="U38" s="126"/>
      <c r="V38" s="27" t="e">
        <f>IF(#REF!&lt;&gt;"",#REF!,"")</f>
        <v>#REF!</v>
      </c>
      <c r="W38" s="125" t="e">
        <f>IF(#REF!&lt;&gt;"",#REF!,"")</f>
        <v>#REF!</v>
      </c>
      <c r="X38" s="126"/>
      <c r="Y38" s="27" t="e">
        <f>IF(#REF!&lt;&gt;"",#REF!,"")</f>
        <v>#REF!</v>
      </c>
      <c r="Z38" s="125" t="e">
        <f>IF(#REF!&lt;&gt;"",#REF!,"")</f>
        <v>#REF!</v>
      </c>
      <c r="AA38" s="126"/>
      <c r="AB38" s="27" t="e">
        <f>IF(#REF!&lt;&gt;"",#REF!,"")</f>
        <v>#REF!</v>
      </c>
      <c r="AC38" s="125" t="e">
        <f>IF(#REF!&lt;&gt;"",#REF!,"")</f>
        <v>#REF!</v>
      </c>
      <c r="AD38" s="126"/>
      <c r="AE38" s="27" t="e">
        <f>IF(#REF!&lt;&gt;"",#REF!,"")</f>
        <v>#REF!</v>
      </c>
      <c r="AF38" s="125" t="e">
        <f>IF(#REF!&lt;&gt;"",#REF!,"")</f>
        <v>#REF!</v>
      </c>
      <c r="AG38" s="126"/>
      <c r="AH38" s="27" t="e">
        <f>IF(#REF!&lt;&gt;"",#REF!,"")</f>
        <v>#REF!</v>
      </c>
      <c r="AI38" s="125" t="e">
        <f>IF(#REF!&lt;&gt;"",#REF!,"")</f>
        <v>#REF!</v>
      </c>
      <c r="AJ38" s="126"/>
      <c r="AK38" s="27" t="e">
        <f>IF(#REF!&lt;&gt;"",#REF!,"")</f>
        <v>#REF!</v>
      </c>
      <c r="AL38" s="125" t="e">
        <f>IF(#REF!&lt;&gt;"",#REF!,"")</f>
        <v>#REF!</v>
      </c>
      <c r="AM38" s="126"/>
      <c r="AN38" s="27" t="e">
        <f>IF(#REF!&lt;&gt;"",#REF!,"")</f>
        <v>#REF!</v>
      </c>
      <c r="AO38" s="125" t="e">
        <f>IF(#REF!&lt;&gt;"",#REF!,"")</f>
        <v>#REF!</v>
      </c>
      <c r="AP38" s="126"/>
      <c r="AQ38" s="27" t="e">
        <f>IF(#REF!&lt;&gt;"",#REF!,"")</f>
        <v>#REF!</v>
      </c>
      <c r="AR38" s="125" t="e">
        <f>IF(#REF!&lt;&gt;"",#REF!,"")</f>
        <v>#REF!</v>
      </c>
      <c r="AS38" s="126"/>
      <c r="AT38" s="27" t="e">
        <f>IF(#REF!&lt;&gt;"",#REF!,"")</f>
        <v>#REF!</v>
      </c>
      <c r="AU38" s="125" t="e">
        <f>IF(#REF!&lt;&gt;"",#REF!,"")</f>
        <v>#REF!</v>
      </c>
      <c r="AV38" s="126"/>
      <c r="AW38" s="27" t="e">
        <f>IF(#REF!&lt;&gt;"",#REF!,"")</f>
        <v>#REF!</v>
      </c>
      <c r="AX38" s="125" t="e">
        <f>IF(#REF!&lt;&gt;"",#REF!,"")</f>
        <v>#REF!</v>
      </c>
      <c r="AY38" s="126"/>
      <c r="AZ38" s="27" t="e">
        <f>IF(#REF!&lt;&gt;"",#REF!,"")</f>
        <v>#REF!</v>
      </c>
      <c r="BA38" s="125" t="e">
        <f>IF(#REF!&lt;&gt;"",#REF!,"")</f>
        <v>#REF!</v>
      </c>
      <c r="BB38" s="126"/>
      <c r="BC38" s="27" t="e">
        <f>IF(#REF!&lt;&gt;"",#REF!,"")</f>
        <v>#REF!</v>
      </c>
      <c r="BD38" s="125" t="e">
        <f>IF(#REF!&lt;&gt;"",#REF!,"")</f>
        <v>#REF!</v>
      </c>
      <c r="BE38" s="126"/>
      <c r="BF38" s="27" t="e">
        <f>IF(#REF!&lt;&gt;"",#REF!,"")</f>
        <v>#REF!</v>
      </c>
      <c r="BG38" s="125" t="e">
        <f>IF(#REF!&lt;&gt;"",#REF!,"")</f>
        <v>#REF!</v>
      </c>
      <c r="BH38" s="126"/>
      <c r="BI38" s="27" t="e">
        <f>IF(#REF!&lt;&gt;"",#REF!,"")</f>
        <v>#REF!</v>
      </c>
      <c r="BJ38" s="125" t="e">
        <f>IF(#REF!&lt;&gt;"",#REF!,"")</f>
        <v>#REF!</v>
      </c>
      <c r="BK38" s="126"/>
      <c r="BL38" s="27" t="e">
        <f>IF(#REF!&lt;&gt;"",#REF!,"")</f>
        <v>#REF!</v>
      </c>
      <c r="BM38" s="125" t="e">
        <f>IF(#REF!&lt;&gt;"",#REF!,"")</f>
        <v>#REF!</v>
      </c>
      <c r="BN38" s="126"/>
      <c r="BO38" s="27" t="e">
        <f>IF(#REF!&lt;&gt;"",#REF!,"")</f>
        <v>#REF!</v>
      </c>
      <c r="BP38" s="125" t="e">
        <f>IF(#REF!&lt;&gt;"",#REF!,"")</f>
        <v>#REF!</v>
      </c>
      <c r="BQ38" s="126"/>
    </row>
    <row r="39" spans="1:69" x14ac:dyDescent="0.15">
      <c r="B39" s="20"/>
      <c r="D39" s="28" t="e">
        <f>IF(#REF!&lt;&gt;"",#REF!,"")</f>
        <v>#REF!</v>
      </c>
      <c r="F39" s="23"/>
      <c r="G39" s="28" t="e">
        <f>IF(#REF!&lt;&gt;"",#REF!,"")</f>
        <v>#REF!</v>
      </c>
      <c r="I39" s="23"/>
      <c r="J39" s="28" t="e">
        <f>IF(#REF!&lt;&gt;"",#REF!,"")</f>
        <v>#REF!</v>
      </c>
      <c r="L39" s="23"/>
      <c r="M39" s="28" t="e">
        <f>IF(#REF!&lt;&gt;"",#REF!,"")</f>
        <v>#REF!</v>
      </c>
      <c r="O39" s="23"/>
      <c r="P39" s="28" t="e">
        <f>IF(#REF!&lt;&gt;"",#REF!,"")</f>
        <v>#REF!</v>
      </c>
      <c r="R39" s="23"/>
      <c r="S39" s="28" t="e">
        <f>IF(#REF!&lt;&gt;"",#REF!,"")</f>
        <v>#REF!</v>
      </c>
      <c r="U39" s="23"/>
      <c r="V39" s="28" t="e">
        <f>IF(#REF!&lt;&gt;"",#REF!,"")</f>
        <v>#REF!</v>
      </c>
      <c r="X39" s="23"/>
      <c r="Y39" s="28" t="e">
        <f>IF(#REF!&lt;&gt;"",#REF!,"")</f>
        <v>#REF!</v>
      </c>
      <c r="AA39" s="23"/>
      <c r="AB39" s="28" t="e">
        <f>IF(#REF!&lt;&gt;"",#REF!,"")</f>
        <v>#REF!</v>
      </c>
      <c r="AD39" s="23"/>
      <c r="AE39" s="28" t="e">
        <f>IF(#REF!&lt;&gt;"",#REF!,"")</f>
        <v>#REF!</v>
      </c>
      <c r="AG39" s="23"/>
      <c r="AH39" s="28" t="e">
        <f>IF(#REF!&lt;&gt;"",#REF!,"")</f>
        <v>#REF!</v>
      </c>
      <c r="AJ39" s="23"/>
      <c r="AK39" s="28" t="e">
        <f>IF(#REF!&lt;&gt;"",#REF!,"")</f>
        <v>#REF!</v>
      </c>
      <c r="AM39" s="23"/>
      <c r="AN39" s="28" t="e">
        <f>IF(#REF!&lt;&gt;"",#REF!,"")</f>
        <v>#REF!</v>
      </c>
      <c r="AP39" s="23"/>
      <c r="AQ39" s="28" t="e">
        <f>IF(#REF!&lt;&gt;"",#REF!,"")</f>
        <v>#REF!</v>
      </c>
      <c r="AS39" s="23"/>
      <c r="AT39" s="28" t="e">
        <f>IF(#REF!&lt;&gt;"",#REF!,"")</f>
        <v>#REF!</v>
      </c>
      <c r="AV39" s="23"/>
      <c r="AW39" s="28" t="e">
        <f>IF(#REF!&lt;&gt;"",#REF!,"")</f>
        <v>#REF!</v>
      </c>
      <c r="AY39" s="23"/>
      <c r="AZ39" s="28" t="e">
        <f>IF(#REF!&lt;&gt;"",#REF!,"")</f>
        <v>#REF!</v>
      </c>
      <c r="BB39" s="23"/>
      <c r="BC39" s="28" t="e">
        <f>IF(#REF!&lt;&gt;"",#REF!,"")</f>
        <v>#REF!</v>
      </c>
      <c r="BF39" s="28" t="e">
        <f>IF(#REF!&lt;&gt;"",#REF!,"")</f>
        <v>#REF!</v>
      </c>
      <c r="BI39" s="28" t="e">
        <f>IF(#REF!&lt;&gt;"",#REF!,"")</f>
        <v>#REF!</v>
      </c>
      <c r="BL39" s="28" t="e">
        <f>IF(#REF!&lt;&gt;"",#REF!,"")</f>
        <v>#REF!</v>
      </c>
      <c r="BO39" s="28" t="e">
        <f>IF(#REF!&lt;&gt;"",#REF!,"")</f>
        <v>#REF!</v>
      </c>
      <c r="BQ39" s="23"/>
    </row>
    <row r="40" spans="1:69" x14ac:dyDescent="0.15">
      <c r="D40" s="28" t="e">
        <f>IF(#REF!&lt;&gt;"",#REF!,"")</f>
        <v>#REF!</v>
      </c>
      <c r="F40" s="23"/>
      <c r="G40" s="28" t="e">
        <f>IF(#REF!&lt;&gt;"",#REF!,"")</f>
        <v>#REF!</v>
      </c>
      <c r="I40" s="23"/>
      <c r="J40" s="28" t="e">
        <f>IF(#REF!&lt;&gt;"",#REF!,"")</f>
        <v>#REF!</v>
      </c>
      <c r="L40" s="23"/>
      <c r="M40" s="28" t="e">
        <f>IF(#REF!&lt;&gt;"",#REF!,"")</f>
        <v>#REF!</v>
      </c>
      <c r="O40" s="23"/>
      <c r="P40" s="28" t="e">
        <f>IF(#REF!&lt;&gt;"",#REF!,"")</f>
        <v>#REF!</v>
      </c>
      <c r="R40" s="23"/>
      <c r="S40" s="28" t="e">
        <f>IF(#REF!&lt;&gt;"",#REF!,"")</f>
        <v>#REF!</v>
      </c>
      <c r="U40" s="23"/>
      <c r="V40" s="28" t="e">
        <f>IF(#REF!&lt;&gt;"",#REF!,"")</f>
        <v>#REF!</v>
      </c>
      <c r="X40" s="23"/>
      <c r="Y40" s="28" t="e">
        <f>IF(#REF!&lt;&gt;"",#REF!,"")</f>
        <v>#REF!</v>
      </c>
      <c r="AA40" s="23"/>
      <c r="AB40" s="28" t="e">
        <f>IF(#REF!&lt;&gt;"",#REF!,"")</f>
        <v>#REF!</v>
      </c>
      <c r="AD40" s="23"/>
      <c r="AE40" s="28" t="e">
        <f>IF(#REF!&lt;&gt;"",#REF!,"")</f>
        <v>#REF!</v>
      </c>
      <c r="AG40" s="23"/>
      <c r="AH40" s="28" t="e">
        <f>IF(#REF!&lt;&gt;"",#REF!,"")</f>
        <v>#REF!</v>
      </c>
      <c r="AJ40" s="23"/>
      <c r="AK40" s="28" t="e">
        <f>IF(#REF!&lt;&gt;"",#REF!,"")</f>
        <v>#REF!</v>
      </c>
      <c r="AM40" s="23"/>
      <c r="AN40" s="28" t="e">
        <f>IF(#REF!&lt;&gt;"",#REF!,"")</f>
        <v>#REF!</v>
      </c>
      <c r="AP40" s="23"/>
      <c r="AQ40" s="28" t="e">
        <f>IF(#REF!&lt;&gt;"",#REF!,"")</f>
        <v>#REF!</v>
      </c>
      <c r="AS40" s="23"/>
      <c r="AT40" s="28" t="e">
        <f>IF(#REF!&lt;&gt;"",#REF!,"")</f>
        <v>#REF!</v>
      </c>
      <c r="AV40" s="23"/>
      <c r="AW40" s="28" t="e">
        <f>IF(#REF!&lt;&gt;"",#REF!,"")</f>
        <v>#REF!</v>
      </c>
      <c r="AY40" s="23"/>
      <c r="AZ40" s="28" t="e">
        <f>IF(#REF!&lt;&gt;"",#REF!,"")</f>
        <v>#REF!</v>
      </c>
      <c r="BB40" s="23"/>
      <c r="BC40" s="28" t="e">
        <f>IF(#REF!&lt;&gt;"",#REF!,"")</f>
        <v>#REF!</v>
      </c>
      <c r="BF40" s="28" t="e">
        <f>IF(#REF!&lt;&gt;"",#REF!,"")</f>
        <v>#REF!</v>
      </c>
      <c r="BI40" s="28" t="e">
        <f>IF(#REF!&lt;&gt;"",#REF!,"")</f>
        <v>#REF!</v>
      </c>
      <c r="BL40" s="28" t="e">
        <f>IF(#REF!&lt;&gt;"",#REF!,"")</f>
        <v>#REF!</v>
      </c>
      <c r="BO40" s="28" t="e">
        <f>IF(#REF!&lt;&gt;"",#REF!,"")</f>
        <v>#REF!</v>
      </c>
      <c r="BQ40" s="23"/>
    </row>
    <row r="41" spans="1:69" x14ac:dyDescent="0.15">
      <c r="D41" s="29" t="e">
        <f>IF(#REF!&lt;&gt;"",#REF!,"")</f>
        <v>#REF!</v>
      </c>
      <c r="F41" s="23"/>
      <c r="G41" s="29" t="e">
        <f>IF(#REF!&lt;&gt;"",#REF!,"")</f>
        <v>#REF!</v>
      </c>
      <c r="I41" s="23"/>
      <c r="J41" s="29" t="e">
        <f>IF(#REF!&lt;&gt;"",#REF!,"")</f>
        <v>#REF!</v>
      </c>
      <c r="L41" s="23"/>
      <c r="M41" s="29" t="e">
        <f>IF(#REF!&lt;&gt;"",#REF!,"")</f>
        <v>#REF!</v>
      </c>
      <c r="O41" s="23"/>
      <c r="P41" s="29" t="e">
        <f>IF(#REF!&lt;&gt;"",#REF!,"")</f>
        <v>#REF!</v>
      </c>
      <c r="R41" s="23"/>
      <c r="S41" s="29" t="e">
        <f>IF(#REF!&lt;&gt;"",#REF!,"")</f>
        <v>#REF!</v>
      </c>
      <c r="U41" s="23"/>
      <c r="V41" s="29" t="e">
        <f>IF(#REF!&lt;&gt;"",#REF!,"")</f>
        <v>#REF!</v>
      </c>
      <c r="X41" s="23"/>
      <c r="Y41" s="29" t="e">
        <f>IF(#REF!&lt;&gt;"",#REF!,"")</f>
        <v>#REF!</v>
      </c>
      <c r="AA41" s="23"/>
      <c r="AB41" s="29" t="e">
        <f>IF(#REF!&lt;&gt;"",#REF!,"")</f>
        <v>#REF!</v>
      </c>
      <c r="AD41" s="23"/>
      <c r="AE41" s="29" t="e">
        <f>IF(#REF!&lt;&gt;"",#REF!,"")</f>
        <v>#REF!</v>
      </c>
      <c r="AG41" s="23"/>
      <c r="AH41" s="29" t="e">
        <f>IF(#REF!&lt;&gt;"",#REF!,"")</f>
        <v>#REF!</v>
      </c>
      <c r="AJ41" s="23"/>
      <c r="AK41" s="29" t="e">
        <f>IF(#REF!&lt;&gt;"",#REF!,"")</f>
        <v>#REF!</v>
      </c>
      <c r="AM41" s="23"/>
      <c r="AN41" s="29" t="e">
        <f>IF(#REF!&lt;&gt;"",#REF!,"")</f>
        <v>#REF!</v>
      </c>
      <c r="AP41" s="23"/>
      <c r="AQ41" s="29" t="e">
        <f>IF(#REF!&lt;&gt;"",#REF!,"")</f>
        <v>#REF!</v>
      </c>
      <c r="AS41" s="23"/>
      <c r="AT41" s="29" t="e">
        <f>IF(#REF!&lt;&gt;"",#REF!,"")</f>
        <v>#REF!</v>
      </c>
      <c r="AV41" s="23"/>
      <c r="AW41" s="29" t="e">
        <f>IF(#REF!&lt;&gt;"",#REF!,"")</f>
        <v>#REF!</v>
      </c>
      <c r="AY41" s="23"/>
      <c r="AZ41" s="29" t="e">
        <f>IF(#REF!&lt;&gt;"",#REF!,"")</f>
        <v>#REF!</v>
      </c>
      <c r="BB41" s="23"/>
      <c r="BC41" s="29" t="e">
        <f>IF(#REF!&lt;&gt;"",#REF!,"")</f>
        <v>#REF!</v>
      </c>
      <c r="BF41" s="29" t="e">
        <f>IF(#REF!&lt;&gt;"",#REF!,"")</f>
        <v>#REF!</v>
      </c>
      <c r="BI41" s="29" t="e">
        <f>IF(#REF!&lt;&gt;"",#REF!,"")</f>
        <v>#REF!</v>
      </c>
      <c r="BL41" s="29" t="e">
        <f>IF(#REF!&lt;&gt;"",#REF!,"")</f>
        <v>#REF!</v>
      </c>
      <c r="BO41" s="29" t="e">
        <f>IF(#REF!&lt;&gt;"",#REF!,"")</f>
        <v>#REF!</v>
      </c>
      <c r="BQ41" s="23"/>
    </row>
    <row r="42" spans="1:69" x14ac:dyDescent="0.15">
      <c r="D42" s="30" t="e">
        <f>IF(#REF!&lt;&gt;"",#REF!,"")</f>
        <v>#REF!</v>
      </c>
      <c r="F42" s="23"/>
      <c r="G42" s="30" t="e">
        <f>IF(#REF!&lt;&gt;"",#REF!,"")</f>
        <v>#REF!</v>
      </c>
      <c r="I42" s="23"/>
      <c r="J42" s="30" t="e">
        <f>IF(#REF!&lt;&gt;"",#REF!,"")</f>
        <v>#REF!</v>
      </c>
      <c r="L42" s="23"/>
      <c r="M42" s="30" t="e">
        <f>IF(#REF!&lt;&gt;"",#REF!,"")</f>
        <v>#REF!</v>
      </c>
      <c r="O42" s="23"/>
      <c r="P42" s="30" t="e">
        <f>IF(#REF!&lt;&gt;"",#REF!,"")</f>
        <v>#REF!</v>
      </c>
      <c r="R42" s="23"/>
      <c r="S42" s="30" t="e">
        <f>IF(#REF!&lt;&gt;"",#REF!,"")</f>
        <v>#REF!</v>
      </c>
      <c r="U42" s="23"/>
      <c r="V42" s="30" t="e">
        <f>IF(#REF!&lt;&gt;"",#REF!,"")</f>
        <v>#REF!</v>
      </c>
      <c r="X42" s="23"/>
      <c r="Y42" s="30" t="e">
        <f>IF(#REF!&lt;&gt;"",#REF!,"")</f>
        <v>#REF!</v>
      </c>
      <c r="AA42" s="23"/>
      <c r="AB42" s="30" t="e">
        <f>IF(#REF!&lt;&gt;"",#REF!,"")</f>
        <v>#REF!</v>
      </c>
      <c r="AD42" s="23"/>
      <c r="AE42" s="30" t="e">
        <f>IF(#REF!&lt;&gt;"",#REF!,"")</f>
        <v>#REF!</v>
      </c>
      <c r="AG42" s="23"/>
      <c r="AH42" s="30" t="e">
        <f>IF(#REF!&lt;&gt;"",#REF!,"")</f>
        <v>#REF!</v>
      </c>
      <c r="AJ42" s="23"/>
      <c r="AK42" s="30" t="e">
        <f>IF(#REF!&lt;&gt;"",#REF!,"")</f>
        <v>#REF!</v>
      </c>
      <c r="AM42" s="23"/>
      <c r="AN42" s="30" t="e">
        <f>IF(#REF!&lt;&gt;"",#REF!,"")</f>
        <v>#REF!</v>
      </c>
      <c r="AP42" s="23"/>
      <c r="AQ42" s="30" t="e">
        <f>IF(#REF!&lt;&gt;"",#REF!,"")</f>
        <v>#REF!</v>
      </c>
      <c r="AS42" s="23"/>
      <c r="AT42" s="30" t="e">
        <f>IF(#REF!&lt;&gt;"",#REF!,"")</f>
        <v>#REF!</v>
      </c>
      <c r="AV42" s="23"/>
      <c r="AW42" s="30" t="e">
        <f>IF(#REF!&lt;&gt;"",#REF!,"")</f>
        <v>#REF!</v>
      </c>
      <c r="AY42" s="23"/>
      <c r="AZ42" s="30" t="e">
        <f>IF(#REF!&lt;&gt;"",#REF!,"")</f>
        <v>#REF!</v>
      </c>
      <c r="BB42" s="23"/>
      <c r="BC42" s="30" t="e">
        <f>IF(#REF!&lt;&gt;"",#REF!,"")</f>
        <v>#REF!</v>
      </c>
      <c r="BF42" s="30" t="e">
        <f>IF(#REF!&lt;&gt;"",#REF!,"")</f>
        <v>#REF!</v>
      </c>
      <c r="BI42" s="30" t="e">
        <f>IF(#REF!&lt;&gt;"",#REF!,"")</f>
        <v>#REF!</v>
      </c>
      <c r="BL42" s="30" t="e">
        <f>IF(#REF!&lt;&gt;"",#REF!,"")</f>
        <v>#REF!</v>
      </c>
      <c r="BO42" s="30" t="e">
        <f>IF(#REF!&lt;&gt;"",#REF!,"")</f>
        <v>#REF!</v>
      </c>
      <c r="BQ42" s="23"/>
    </row>
    <row r="43" spans="1:69" x14ac:dyDescent="0.15">
      <c r="D43" s="31" t="e">
        <f>IF(#REF!&lt;&gt;"",#REF!,"")</f>
        <v>#REF!</v>
      </c>
      <c r="E43" s="24"/>
      <c r="F43" s="25"/>
      <c r="G43" s="31" t="e">
        <f>IF(#REF!&lt;&gt;"",#REF!,"")</f>
        <v>#REF!</v>
      </c>
      <c r="H43" s="24"/>
      <c r="I43" s="25"/>
      <c r="J43" s="31" t="e">
        <f>IF(#REF!&lt;&gt;"",#REF!,"")</f>
        <v>#REF!</v>
      </c>
      <c r="K43" s="24"/>
      <c r="L43" s="25"/>
      <c r="M43" s="31" t="e">
        <f>IF(#REF!&lt;&gt;"",#REF!,"")</f>
        <v>#REF!</v>
      </c>
      <c r="N43" s="24"/>
      <c r="O43" s="25"/>
      <c r="P43" s="31" t="e">
        <f>IF(#REF!&lt;&gt;"",#REF!,"")</f>
        <v>#REF!</v>
      </c>
      <c r="Q43" s="24"/>
      <c r="R43" s="25"/>
      <c r="S43" s="31" t="e">
        <f>IF(#REF!&lt;&gt;"",#REF!,"")</f>
        <v>#REF!</v>
      </c>
      <c r="T43" s="24"/>
      <c r="U43" s="25"/>
      <c r="V43" s="31" t="e">
        <f>IF(#REF!&lt;&gt;"",#REF!,"")</f>
        <v>#REF!</v>
      </c>
      <c r="W43" s="24"/>
      <c r="X43" s="25"/>
      <c r="Y43" s="31" t="e">
        <f>IF(#REF!&lt;&gt;"",#REF!,"")</f>
        <v>#REF!</v>
      </c>
      <c r="Z43" s="24"/>
      <c r="AA43" s="25"/>
      <c r="AB43" s="31" t="e">
        <f>IF(#REF!&lt;&gt;"",#REF!,"")</f>
        <v>#REF!</v>
      </c>
      <c r="AC43" s="24"/>
      <c r="AD43" s="25"/>
      <c r="AE43" s="31" t="e">
        <f>IF(#REF!&lt;&gt;"",#REF!,"")</f>
        <v>#REF!</v>
      </c>
      <c r="AF43" s="24"/>
      <c r="AG43" s="25"/>
      <c r="AH43" s="31" t="e">
        <f>IF(#REF!&lt;&gt;"",#REF!,"")</f>
        <v>#REF!</v>
      </c>
      <c r="AI43" s="24"/>
      <c r="AJ43" s="25"/>
      <c r="AK43" s="31" t="e">
        <f>IF(#REF!&lt;&gt;"",#REF!,"")</f>
        <v>#REF!</v>
      </c>
      <c r="AL43" s="24"/>
      <c r="AM43" s="25"/>
      <c r="AN43" s="31" t="e">
        <f>IF(#REF!&lt;&gt;"",#REF!,"")</f>
        <v>#REF!</v>
      </c>
      <c r="AO43" s="24"/>
      <c r="AP43" s="25"/>
      <c r="AQ43" s="31" t="e">
        <f>IF(#REF!&lt;&gt;"",#REF!,"")</f>
        <v>#REF!</v>
      </c>
      <c r="AR43" s="24"/>
      <c r="AS43" s="25"/>
      <c r="AT43" s="31" t="e">
        <f>IF(#REF!&lt;&gt;"",#REF!,"")</f>
        <v>#REF!</v>
      </c>
      <c r="AU43" s="24"/>
      <c r="AV43" s="25"/>
      <c r="AW43" s="31" t="e">
        <f>IF(#REF!&lt;&gt;"",#REF!,"")</f>
        <v>#REF!</v>
      </c>
      <c r="AX43" s="24"/>
      <c r="AY43" s="25"/>
      <c r="AZ43" s="31" t="e">
        <f>IF(#REF!&lt;&gt;"",#REF!,"")</f>
        <v>#REF!</v>
      </c>
      <c r="BA43" s="24"/>
      <c r="BB43" s="25"/>
      <c r="BC43" s="31" t="e">
        <f>IF(#REF!&lt;&gt;"",#REF!,"")</f>
        <v>#REF!</v>
      </c>
      <c r="BF43" s="31" t="e">
        <f>IF(#REF!&lt;&gt;"",#REF!,"")</f>
        <v>#REF!</v>
      </c>
      <c r="BI43" s="31" t="e">
        <f>IF(#REF!&lt;&gt;"",#REF!,"")</f>
        <v>#REF!</v>
      </c>
      <c r="BL43" s="31" t="e">
        <f>IF(#REF!&lt;&gt;"",#REF!,"")</f>
        <v>#REF!</v>
      </c>
      <c r="BO43" s="31" t="e">
        <f>IF(#REF!&lt;&gt;"",#REF!,"")</f>
        <v>#REF!</v>
      </c>
      <c r="BQ43" s="23"/>
    </row>
    <row r="44" spans="1:69" x14ac:dyDescent="0.15">
      <c r="D44" s="26" t="e">
        <f>IF(#REF!&lt;&gt;"",#REF!,"")</f>
        <v>#REF!</v>
      </c>
      <c r="E44" s="123" t="e">
        <f>IF(#REF!&lt;&gt;"",#REF!,"")</f>
        <v>#REF!</v>
      </c>
      <c r="F44" s="124"/>
      <c r="G44" s="26" t="e">
        <f>IF(#REF!&lt;&gt;"",#REF!,"")</f>
        <v>#REF!</v>
      </c>
      <c r="H44" s="123" t="e">
        <f>IF(#REF!&lt;&gt;"",#REF!,"")</f>
        <v>#REF!</v>
      </c>
      <c r="I44" s="124"/>
      <c r="J44" s="26" t="e">
        <f>IF(#REF!&lt;&gt;"",#REF!,"")</f>
        <v>#REF!</v>
      </c>
      <c r="K44" s="123" t="e">
        <f>IF(#REF!&lt;&gt;"",#REF!,"")</f>
        <v>#REF!</v>
      </c>
      <c r="L44" s="124"/>
      <c r="M44" s="26" t="e">
        <f>IF(#REF!&lt;&gt;"",#REF!,"")</f>
        <v>#REF!</v>
      </c>
      <c r="N44" s="123" t="e">
        <f>IF(#REF!&lt;&gt;"",#REF!,"")</f>
        <v>#REF!</v>
      </c>
      <c r="O44" s="124"/>
      <c r="P44" s="26" t="e">
        <f>IF(#REF!&lt;&gt;"",#REF!,"")</f>
        <v>#REF!</v>
      </c>
      <c r="Q44" s="123" t="e">
        <f>IF(#REF!&lt;&gt;"",#REF!,"")</f>
        <v>#REF!</v>
      </c>
      <c r="R44" s="124"/>
      <c r="S44" s="26" t="e">
        <f>IF(#REF!&lt;&gt;"",#REF!,"")</f>
        <v>#REF!</v>
      </c>
      <c r="T44" s="123" t="e">
        <f>IF(#REF!&lt;&gt;"",#REF!,"")</f>
        <v>#REF!</v>
      </c>
      <c r="U44" s="124"/>
      <c r="V44" s="26" t="e">
        <f>IF(#REF!&lt;&gt;"",#REF!,"")</f>
        <v>#REF!</v>
      </c>
      <c r="W44" s="123" t="e">
        <f>IF(#REF!&lt;&gt;"",#REF!,"")</f>
        <v>#REF!</v>
      </c>
      <c r="X44" s="124"/>
      <c r="Y44" s="26" t="e">
        <f>IF(#REF!&lt;&gt;"",#REF!,"")</f>
        <v>#REF!</v>
      </c>
      <c r="Z44" s="123" t="e">
        <f>IF(#REF!&lt;&gt;"",#REF!,"")</f>
        <v>#REF!</v>
      </c>
      <c r="AA44" s="124"/>
      <c r="AB44" s="26" t="e">
        <f>IF(#REF!&lt;&gt;"",#REF!,"")</f>
        <v>#REF!</v>
      </c>
      <c r="AC44" s="123" t="e">
        <f>IF(#REF!&lt;&gt;"",#REF!,"")</f>
        <v>#REF!</v>
      </c>
      <c r="AD44" s="124"/>
      <c r="AE44" s="26" t="e">
        <f>IF(#REF!&lt;&gt;"",#REF!,"")</f>
        <v>#REF!</v>
      </c>
      <c r="AF44" s="123" t="e">
        <f>IF(#REF!&lt;&gt;"",#REF!,"")</f>
        <v>#REF!</v>
      </c>
      <c r="AG44" s="124"/>
      <c r="AH44" s="26" t="e">
        <f>IF(#REF!&lt;&gt;"",#REF!,"")</f>
        <v>#REF!</v>
      </c>
      <c r="AI44" s="123" t="e">
        <f>IF(#REF!&lt;&gt;"",#REF!,"")</f>
        <v>#REF!</v>
      </c>
      <c r="AJ44" s="124"/>
      <c r="AK44" s="26" t="e">
        <f>IF(#REF!&lt;&gt;"",#REF!,"")</f>
        <v>#REF!</v>
      </c>
      <c r="AL44" s="123" t="e">
        <f>IF(#REF!&lt;&gt;"",#REF!,"")</f>
        <v>#REF!</v>
      </c>
      <c r="AM44" s="124"/>
      <c r="AN44" s="26" t="e">
        <f>IF(#REF!&lt;&gt;"",#REF!,"")</f>
        <v>#REF!</v>
      </c>
      <c r="AO44" s="123" t="e">
        <f>IF(#REF!&lt;&gt;"",#REF!,"")</f>
        <v>#REF!</v>
      </c>
      <c r="AP44" s="124"/>
      <c r="AQ44" s="26" t="e">
        <f>IF(#REF!&lt;&gt;"",#REF!,"")</f>
        <v>#REF!</v>
      </c>
      <c r="AR44" s="123" t="e">
        <f>IF(#REF!&lt;&gt;"",#REF!,"")</f>
        <v>#REF!</v>
      </c>
      <c r="AS44" s="124"/>
      <c r="AT44" s="26" t="e">
        <f>IF(#REF!&lt;&gt;"",#REF!,"")</f>
        <v>#REF!</v>
      </c>
      <c r="AU44" s="123" t="e">
        <f>IF(#REF!&lt;&gt;"",#REF!,"")</f>
        <v>#REF!</v>
      </c>
      <c r="AV44" s="124"/>
      <c r="AW44" s="26" t="e">
        <f>IF(#REF!&lt;&gt;"",#REF!,"")</f>
        <v>#REF!</v>
      </c>
      <c r="AX44" s="123" t="e">
        <f>IF(#REF!&lt;&gt;"",#REF!,"")</f>
        <v>#REF!</v>
      </c>
      <c r="AY44" s="124"/>
      <c r="AZ44" s="26" t="e">
        <f>IF(#REF!&lt;&gt;"",#REF!,"")</f>
        <v>#REF!</v>
      </c>
      <c r="BA44" s="123" t="e">
        <f>IF(#REF!&lt;&gt;"",#REF!,"")</f>
        <v>#REF!</v>
      </c>
      <c r="BB44" s="124"/>
      <c r="BC44" s="26" t="e">
        <f>IF(#REF!&lt;&gt;"",#REF!,"")</f>
        <v>#REF!</v>
      </c>
      <c r="BD44" s="123" t="e">
        <f>IF(#REF!&lt;&gt;"",#REF!,"")</f>
        <v>#REF!</v>
      </c>
      <c r="BE44" s="124"/>
      <c r="BF44" s="26" t="e">
        <f>IF(#REF!&lt;&gt;"",#REF!,"")</f>
        <v>#REF!</v>
      </c>
      <c r="BG44" s="123" t="e">
        <f>IF(#REF!&lt;&gt;"",#REF!,"")</f>
        <v>#REF!</v>
      </c>
      <c r="BH44" s="124"/>
      <c r="BI44" s="26" t="e">
        <f>IF(#REF!&lt;&gt;"",#REF!,"")</f>
        <v>#REF!</v>
      </c>
      <c r="BJ44" s="123" t="e">
        <f>IF(#REF!&lt;&gt;"",#REF!,"")</f>
        <v>#REF!</v>
      </c>
      <c r="BK44" s="124"/>
      <c r="BL44" s="26" t="e">
        <f>IF(#REF!&lt;&gt;"",#REF!,"")</f>
        <v>#REF!</v>
      </c>
      <c r="BM44" s="123" t="e">
        <f>IF(#REF!&lt;&gt;"",#REF!,"")</f>
        <v>#REF!</v>
      </c>
      <c r="BN44" s="124"/>
      <c r="BO44" s="26" t="e">
        <f>IF(#REF!&lt;&gt;"",#REF!,"")</f>
        <v>#REF!</v>
      </c>
      <c r="BP44" s="123" t="e">
        <f>IF(#REF!&lt;&gt;"",#REF!,"")</f>
        <v>#REF!</v>
      </c>
      <c r="BQ44" s="124"/>
    </row>
    <row r="45" spans="1:69" x14ac:dyDescent="0.15">
      <c r="D45" s="27" t="e">
        <f>IF(#REF!&lt;&gt;"",#REF!,"")</f>
        <v>#REF!</v>
      </c>
      <c r="E45" s="125" t="e">
        <f>IF(#REF!&lt;&gt;"",#REF!,"")</f>
        <v>#REF!</v>
      </c>
      <c r="F45" s="126"/>
      <c r="G45" s="27" t="e">
        <f>IF(#REF!&lt;&gt;"",#REF!,"")</f>
        <v>#REF!</v>
      </c>
      <c r="H45" s="125" t="e">
        <f>IF(#REF!&lt;&gt;"",#REF!,"")</f>
        <v>#REF!</v>
      </c>
      <c r="I45" s="126"/>
      <c r="J45" s="27" t="e">
        <f>IF(#REF!&lt;&gt;"",#REF!,"")</f>
        <v>#REF!</v>
      </c>
      <c r="K45" s="125" t="e">
        <f>IF(#REF!&lt;&gt;"",#REF!,"")</f>
        <v>#REF!</v>
      </c>
      <c r="L45" s="126"/>
      <c r="M45" s="27" t="e">
        <f>IF(#REF!&lt;&gt;"",#REF!,"")</f>
        <v>#REF!</v>
      </c>
      <c r="N45" s="125" t="e">
        <f>IF(#REF!&lt;&gt;"",#REF!,"")</f>
        <v>#REF!</v>
      </c>
      <c r="O45" s="126"/>
      <c r="P45" s="27" t="e">
        <f>IF(#REF!&lt;&gt;"",#REF!,"")</f>
        <v>#REF!</v>
      </c>
      <c r="Q45" s="125" t="e">
        <f>IF(#REF!&lt;&gt;"",#REF!,"")</f>
        <v>#REF!</v>
      </c>
      <c r="R45" s="126"/>
      <c r="S45" s="27" t="e">
        <f>IF(#REF!&lt;&gt;"",#REF!,"")</f>
        <v>#REF!</v>
      </c>
      <c r="T45" s="125" t="e">
        <f>IF(#REF!&lt;&gt;"",#REF!,"")</f>
        <v>#REF!</v>
      </c>
      <c r="U45" s="126"/>
      <c r="V45" s="27" t="e">
        <f>IF(#REF!&lt;&gt;"",#REF!,"")</f>
        <v>#REF!</v>
      </c>
      <c r="W45" s="125" t="e">
        <f>IF(#REF!&lt;&gt;"",#REF!,"")</f>
        <v>#REF!</v>
      </c>
      <c r="X45" s="126"/>
      <c r="Y45" s="27" t="e">
        <f>IF(#REF!&lt;&gt;"",#REF!,"")</f>
        <v>#REF!</v>
      </c>
      <c r="Z45" s="125" t="e">
        <f>IF(#REF!&lt;&gt;"",#REF!,"")</f>
        <v>#REF!</v>
      </c>
      <c r="AA45" s="126"/>
      <c r="AB45" s="27" t="e">
        <f>IF(#REF!&lt;&gt;"",#REF!,"")</f>
        <v>#REF!</v>
      </c>
      <c r="AC45" s="125" t="e">
        <f>IF(#REF!&lt;&gt;"",#REF!,"")</f>
        <v>#REF!</v>
      </c>
      <c r="AD45" s="126"/>
      <c r="AE45" s="27" t="e">
        <f>IF(#REF!&lt;&gt;"",#REF!,"")</f>
        <v>#REF!</v>
      </c>
      <c r="AF45" s="125" t="e">
        <f>IF(#REF!&lt;&gt;"",#REF!,"")</f>
        <v>#REF!</v>
      </c>
      <c r="AG45" s="126"/>
      <c r="AH45" s="27" t="e">
        <f>IF(#REF!&lt;&gt;"",#REF!,"")</f>
        <v>#REF!</v>
      </c>
      <c r="AI45" s="125" t="e">
        <f>IF(#REF!&lt;&gt;"",#REF!,"")</f>
        <v>#REF!</v>
      </c>
      <c r="AJ45" s="126"/>
      <c r="AK45" s="27" t="e">
        <f>IF(#REF!&lt;&gt;"",#REF!,"")</f>
        <v>#REF!</v>
      </c>
      <c r="AL45" s="125" t="e">
        <f>IF(#REF!&lt;&gt;"",#REF!,"")</f>
        <v>#REF!</v>
      </c>
      <c r="AM45" s="126"/>
      <c r="AN45" s="27" t="e">
        <f>IF(#REF!&lt;&gt;"",#REF!,"")</f>
        <v>#REF!</v>
      </c>
      <c r="AO45" s="125" t="e">
        <f>IF(#REF!&lt;&gt;"",#REF!,"")</f>
        <v>#REF!</v>
      </c>
      <c r="AP45" s="126"/>
      <c r="AQ45" s="27" t="e">
        <f>IF(#REF!&lt;&gt;"",#REF!,"")</f>
        <v>#REF!</v>
      </c>
      <c r="AR45" s="125" t="e">
        <f>IF(#REF!&lt;&gt;"",#REF!,"")</f>
        <v>#REF!</v>
      </c>
      <c r="AS45" s="126"/>
      <c r="AT45" s="27" t="e">
        <f>IF(#REF!&lt;&gt;"",#REF!,"")</f>
        <v>#REF!</v>
      </c>
      <c r="AU45" s="125" t="e">
        <f>IF(#REF!&lt;&gt;"",#REF!,"")</f>
        <v>#REF!</v>
      </c>
      <c r="AV45" s="126"/>
      <c r="AW45" s="27" t="e">
        <f>IF(#REF!&lt;&gt;"",#REF!,"")</f>
        <v>#REF!</v>
      </c>
      <c r="AX45" s="125" t="e">
        <f>IF(#REF!&lt;&gt;"",#REF!,"")</f>
        <v>#REF!</v>
      </c>
      <c r="AY45" s="126"/>
      <c r="AZ45" s="27" t="e">
        <f>IF(#REF!&lt;&gt;"",#REF!,"")</f>
        <v>#REF!</v>
      </c>
      <c r="BA45" s="125" t="e">
        <f>IF(#REF!&lt;&gt;"",#REF!,"")</f>
        <v>#REF!</v>
      </c>
      <c r="BB45" s="126"/>
      <c r="BC45" s="27" t="e">
        <f>IF(#REF!&lt;&gt;"",#REF!,"")</f>
        <v>#REF!</v>
      </c>
      <c r="BD45" s="125" t="e">
        <f>IF(#REF!&lt;&gt;"",#REF!,"")</f>
        <v>#REF!</v>
      </c>
      <c r="BE45" s="126"/>
      <c r="BF45" s="27" t="e">
        <f>IF(#REF!&lt;&gt;"",#REF!,"")</f>
        <v>#REF!</v>
      </c>
      <c r="BG45" s="125" t="e">
        <f>IF(#REF!&lt;&gt;"",#REF!,"")</f>
        <v>#REF!</v>
      </c>
      <c r="BH45" s="126"/>
      <c r="BI45" s="27" t="e">
        <f>IF(#REF!&lt;&gt;"",#REF!,"")</f>
        <v>#REF!</v>
      </c>
      <c r="BJ45" s="125" t="e">
        <f>IF(#REF!&lt;&gt;"",#REF!,"")</f>
        <v>#REF!</v>
      </c>
      <c r="BK45" s="126"/>
      <c r="BL45" s="27" t="e">
        <f>IF(#REF!&lt;&gt;"",#REF!,"")</f>
        <v>#REF!</v>
      </c>
      <c r="BM45" s="125" t="e">
        <f>IF(#REF!&lt;&gt;"",#REF!,"")</f>
        <v>#REF!</v>
      </c>
      <c r="BN45" s="126"/>
      <c r="BO45" s="27" t="e">
        <f>IF(#REF!&lt;&gt;"",#REF!,"")</f>
        <v>#REF!</v>
      </c>
      <c r="BP45" s="125" t="e">
        <f>IF(#REF!&lt;&gt;"",#REF!,"")</f>
        <v>#REF!</v>
      </c>
      <c r="BQ45" s="126"/>
    </row>
    <row r="46" spans="1:69" x14ac:dyDescent="0.15">
      <c r="D46" s="28" t="e">
        <f>IF(#REF!&lt;&gt;"",#REF!,"")</f>
        <v>#REF!</v>
      </c>
      <c r="F46" s="23"/>
      <c r="G46" s="28" t="e">
        <f>IF(#REF!&lt;&gt;"",#REF!,"")</f>
        <v>#REF!</v>
      </c>
      <c r="I46" s="23"/>
      <c r="J46" s="28" t="e">
        <f>IF(#REF!&lt;&gt;"",#REF!,"")</f>
        <v>#REF!</v>
      </c>
      <c r="L46" s="23"/>
      <c r="M46" s="28" t="e">
        <f>IF(#REF!&lt;&gt;"",#REF!,"")</f>
        <v>#REF!</v>
      </c>
      <c r="O46" s="23"/>
      <c r="P46" s="28" t="e">
        <f>IF(#REF!&lt;&gt;"",#REF!,"")</f>
        <v>#REF!</v>
      </c>
      <c r="R46" s="23"/>
      <c r="S46" s="28" t="e">
        <f>IF(#REF!&lt;&gt;"",#REF!,"")</f>
        <v>#REF!</v>
      </c>
      <c r="U46" s="23"/>
      <c r="V46" s="28" t="e">
        <f>IF(#REF!&lt;&gt;"",#REF!,"")</f>
        <v>#REF!</v>
      </c>
      <c r="X46" s="23"/>
      <c r="Y46" s="28" t="e">
        <f>IF(#REF!&lt;&gt;"",#REF!,"")</f>
        <v>#REF!</v>
      </c>
      <c r="AA46" s="23"/>
      <c r="AB46" s="28" t="e">
        <f>IF(#REF!&lt;&gt;"",#REF!,"")</f>
        <v>#REF!</v>
      </c>
      <c r="AD46" s="23"/>
      <c r="AE46" s="28" t="e">
        <f>IF(#REF!&lt;&gt;"",#REF!,"")</f>
        <v>#REF!</v>
      </c>
      <c r="AG46" s="23"/>
      <c r="AH46" s="28" t="e">
        <f>IF(#REF!&lt;&gt;"",#REF!,"")</f>
        <v>#REF!</v>
      </c>
      <c r="AJ46" s="23"/>
      <c r="AK46" s="28" t="e">
        <f>IF(#REF!&lt;&gt;"",#REF!,"")</f>
        <v>#REF!</v>
      </c>
      <c r="AM46" s="23"/>
      <c r="AN46" s="28" t="e">
        <f>IF(#REF!&lt;&gt;"",#REF!,"")</f>
        <v>#REF!</v>
      </c>
      <c r="AP46" s="23"/>
      <c r="AQ46" s="28" t="e">
        <f>IF(#REF!&lt;&gt;"",#REF!,"")</f>
        <v>#REF!</v>
      </c>
      <c r="AS46" s="23"/>
      <c r="AT46" s="28" t="e">
        <f>IF(#REF!&lt;&gt;"",#REF!,"")</f>
        <v>#REF!</v>
      </c>
      <c r="AV46" s="23"/>
      <c r="AW46" s="28" t="e">
        <f>IF(#REF!&lt;&gt;"",#REF!,"")</f>
        <v>#REF!</v>
      </c>
      <c r="AY46" s="23"/>
      <c r="AZ46" s="28" t="e">
        <f>IF(#REF!&lt;&gt;"",#REF!,"")</f>
        <v>#REF!</v>
      </c>
      <c r="BB46" s="23"/>
      <c r="BC46" s="28" t="e">
        <f>IF(#REF!&lt;&gt;"",#REF!,"")</f>
        <v>#REF!</v>
      </c>
      <c r="BF46" s="28" t="e">
        <f>IF(#REF!&lt;&gt;"",#REF!,"")</f>
        <v>#REF!</v>
      </c>
      <c r="BI46" s="28" t="e">
        <f>IF(#REF!&lt;&gt;"",#REF!,"")</f>
        <v>#REF!</v>
      </c>
      <c r="BL46" s="28" t="e">
        <f>IF(#REF!&lt;&gt;"",#REF!,"")</f>
        <v>#REF!</v>
      </c>
      <c r="BO46" s="28" t="e">
        <f>IF(#REF!&lt;&gt;"",#REF!,"")</f>
        <v>#REF!</v>
      </c>
      <c r="BQ46" s="23"/>
    </row>
    <row r="47" spans="1:69" x14ac:dyDescent="0.15">
      <c r="A47" s="9" t="s">
        <v>212</v>
      </c>
      <c r="B47"/>
      <c r="C47"/>
      <c r="D47" s="28" t="e">
        <f>IF(#REF!&lt;&gt;"",#REF!,"")</f>
        <v>#REF!</v>
      </c>
      <c r="F47" s="23"/>
      <c r="G47" s="28" t="e">
        <f>IF(#REF!&lt;&gt;"",#REF!,"")</f>
        <v>#REF!</v>
      </c>
      <c r="I47" s="23"/>
      <c r="J47" s="28" t="e">
        <f>IF(#REF!&lt;&gt;"",#REF!,"")</f>
        <v>#REF!</v>
      </c>
      <c r="L47" s="23"/>
      <c r="M47" s="28" t="e">
        <f>IF(#REF!&lt;&gt;"",#REF!,"")</f>
        <v>#REF!</v>
      </c>
      <c r="O47" s="23"/>
      <c r="P47" s="28" t="e">
        <f>IF(#REF!&lt;&gt;"",#REF!,"")</f>
        <v>#REF!</v>
      </c>
      <c r="R47" s="23"/>
      <c r="S47" s="28" t="e">
        <f>IF(#REF!&lt;&gt;"",#REF!,"")</f>
        <v>#REF!</v>
      </c>
      <c r="U47" s="23"/>
      <c r="V47" s="28" t="e">
        <f>IF(#REF!&lt;&gt;"",#REF!,"")</f>
        <v>#REF!</v>
      </c>
      <c r="X47" s="23"/>
      <c r="Y47" s="28" t="e">
        <f>IF(#REF!&lt;&gt;"",#REF!,"")</f>
        <v>#REF!</v>
      </c>
      <c r="AA47" s="23"/>
      <c r="AB47" s="28" t="e">
        <f>IF(#REF!&lt;&gt;"",#REF!,"")</f>
        <v>#REF!</v>
      </c>
      <c r="AD47" s="23"/>
      <c r="AE47" s="28" t="e">
        <f>IF(#REF!&lt;&gt;"",#REF!,"")</f>
        <v>#REF!</v>
      </c>
      <c r="AG47" s="23"/>
      <c r="AH47" s="28" t="e">
        <f>IF(#REF!&lt;&gt;"",#REF!,"")</f>
        <v>#REF!</v>
      </c>
      <c r="AJ47" s="23"/>
      <c r="AK47" s="28" t="e">
        <f>IF(#REF!&lt;&gt;"",#REF!,"")</f>
        <v>#REF!</v>
      </c>
      <c r="AM47" s="23"/>
      <c r="AN47" s="28" t="e">
        <f>IF(#REF!&lt;&gt;"",#REF!,"")</f>
        <v>#REF!</v>
      </c>
      <c r="AP47" s="23"/>
      <c r="AQ47" s="28" t="e">
        <f>IF(#REF!&lt;&gt;"",#REF!,"")</f>
        <v>#REF!</v>
      </c>
      <c r="AS47" s="23"/>
      <c r="AT47" s="28" t="e">
        <f>IF(#REF!&lt;&gt;"",#REF!,"")</f>
        <v>#REF!</v>
      </c>
      <c r="AV47" s="23"/>
      <c r="AW47" s="28" t="e">
        <f>IF(#REF!&lt;&gt;"",#REF!,"")</f>
        <v>#REF!</v>
      </c>
      <c r="AY47" s="23"/>
      <c r="AZ47" s="28" t="e">
        <f>IF(#REF!&lt;&gt;"",#REF!,"")</f>
        <v>#REF!</v>
      </c>
      <c r="BB47" s="23"/>
      <c r="BC47" s="28" t="e">
        <f>IF(#REF!&lt;&gt;"",#REF!,"")</f>
        <v>#REF!</v>
      </c>
      <c r="BF47" s="28" t="e">
        <f>IF(#REF!&lt;&gt;"",#REF!,"")</f>
        <v>#REF!</v>
      </c>
      <c r="BI47" s="28" t="e">
        <f>IF(#REF!&lt;&gt;"",#REF!,"")</f>
        <v>#REF!</v>
      </c>
      <c r="BL47" s="28" t="e">
        <f>IF(#REF!&lt;&gt;"",#REF!,"")</f>
        <v>#REF!</v>
      </c>
      <c r="BO47" s="28" t="e">
        <f>IF(#REF!&lt;&gt;"",#REF!,"")</f>
        <v>#REF!</v>
      </c>
      <c r="BQ47" s="23"/>
    </row>
    <row r="48" spans="1:69" x14ac:dyDescent="0.15">
      <c r="A48" s="9" t="s">
        <v>213</v>
      </c>
      <c r="B48"/>
      <c r="C48"/>
      <c r="D48" s="29" t="e">
        <f>IF(#REF!&lt;&gt;"",#REF!,"")</f>
        <v>#REF!</v>
      </c>
      <c r="F48" s="23"/>
      <c r="G48" s="29" t="e">
        <f>IF(#REF!&lt;&gt;"",#REF!,"")</f>
        <v>#REF!</v>
      </c>
      <c r="I48" s="23"/>
      <c r="J48" s="29" t="e">
        <f>IF(#REF!&lt;&gt;"",#REF!,"")</f>
        <v>#REF!</v>
      </c>
      <c r="L48" s="23"/>
      <c r="M48" s="29" t="e">
        <f>IF(#REF!&lt;&gt;"",#REF!,"")</f>
        <v>#REF!</v>
      </c>
      <c r="O48" s="23"/>
      <c r="P48" s="29" t="e">
        <f>IF(#REF!&lt;&gt;"",#REF!,"")</f>
        <v>#REF!</v>
      </c>
      <c r="R48" s="23"/>
      <c r="S48" s="29" t="e">
        <f>IF(#REF!&lt;&gt;"",#REF!,"")</f>
        <v>#REF!</v>
      </c>
      <c r="U48" s="23"/>
      <c r="V48" s="29" t="e">
        <f>IF(#REF!&lt;&gt;"",#REF!,"")</f>
        <v>#REF!</v>
      </c>
      <c r="X48" s="23"/>
      <c r="Y48" s="29" t="e">
        <f>IF(#REF!&lt;&gt;"",#REF!,"")</f>
        <v>#REF!</v>
      </c>
      <c r="AA48" s="23"/>
      <c r="AB48" s="29" t="e">
        <f>IF(#REF!&lt;&gt;"",#REF!,"")</f>
        <v>#REF!</v>
      </c>
      <c r="AD48" s="23"/>
      <c r="AE48" s="29" t="e">
        <f>IF(#REF!&lt;&gt;"",#REF!,"")</f>
        <v>#REF!</v>
      </c>
      <c r="AG48" s="23"/>
      <c r="AH48" s="29" t="e">
        <f>IF(#REF!&lt;&gt;"",#REF!,"")</f>
        <v>#REF!</v>
      </c>
      <c r="AJ48" s="23"/>
      <c r="AK48" s="29" t="e">
        <f>IF(#REF!&lt;&gt;"",#REF!,"")</f>
        <v>#REF!</v>
      </c>
      <c r="AM48" s="23"/>
      <c r="AN48" s="29" t="e">
        <f>IF(#REF!&lt;&gt;"",#REF!,"")</f>
        <v>#REF!</v>
      </c>
      <c r="AP48" s="23"/>
      <c r="AQ48" s="29" t="e">
        <f>IF(#REF!&lt;&gt;"",#REF!,"")</f>
        <v>#REF!</v>
      </c>
      <c r="AS48" s="23"/>
      <c r="AT48" s="29" t="e">
        <f>IF(#REF!&lt;&gt;"",#REF!,"")</f>
        <v>#REF!</v>
      </c>
      <c r="AV48" s="23"/>
      <c r="AW48" s="29" t="e">
        <f>IF(#REF!&lt;&gt;"",#REF!,"")</f>
        <v>#REF!</v>
      </c>
      <c r="AY48" s="23"/>
      <c r="AZ48" s="29" t="e">
        <f>IF(#REF!&lt;&gt;"",#REF!,"")</f>
        <v>#REF!</v>
      </c>
      <c r="BB48" s="23"/>
      <c r="BC48" s="29" t="e">
        <f>IF(#REF!&lt;&gt;"",#REF!,"")</f>
        <v>#REF!</v>
      </c>
      <c r="BF48" s="29" t="e">
        <f>IF(#REF!&lt;&gt;"",#REF!,"")</f>
        <v>#REF!</v>
      </c>
      <c r="BI48" s="29" t="e">
        <f>IF(#REF!&lt;&gt;"",#REF!,"")</f>
        <v>#REF!</v>
      </c>
      <c r="BL48" s="29" t="e">
        <f>IF(#REF!&lt;&gt;"",#REF!,"")</f>
        <v>#REF!</v>
      </c>
      <c r="BO48" s="29" t="e">
        <f>IF(#REF!&lt;&gt;"",#REF!,"")</f>
        <v>#REF!</v>
      </c>
      <c r="BQ48" s="23"/>
    </row>
    <row r="49" spans="1:72" x14ac:dyDescent="0.15">
      <c r="A49" s="9" t="s">
        <v>214</v>
      </c>
      <c r="B49"/>
      <c r="C49"/>
      <c r="D49" s="30" t="e">
        <f>IF(#REF!&lt;&gt;"",#REF!,"")</f>
        <v>#REF!</v>
      </c>
      <c r="F49" s="23"/>
      <c r="G49" s="30" t="e">
        <f>IF(#REF!&lt;&gt;"",#REF!,"")</f>
        <v>#REF!</v>
      </c>
      <c r="I49" s="23"/>
      <c r="J49" s="30" t="e">
        <f>IF(#REF!&lt;&gt;"",#REF!,"")</f>
        <v>#REF!</v>
      </c>
      <c r="L49" s="23"/>
      <c r="M49" s="30" t="e">
        <f>IF(#REF!&lt;&gt;"",#REF!,"")</f>
        <v>#REF!</v>
      </c>
      <c r="O49" s="23"/>
      <c r="P49" s="30" t="e">
        <f>IF(#REF!&lt;&gt;"",#REF!,"")</f>
        <v>#REF!</v>
      </c>
      <c r="R49" s="23"/>
      <c r="S49" s="30" t="e">
        <f>IF(#REF!&lt;&gt;"",#REF!,"")</f>
        <v>#REF!</v>
      </c>
      <c r="U49" s="23"/>
      <c r="V49" s="30" t="e">
        <f>IF(#REF!&lt;&gt;"",#REF!,"")</f>
        <v>#REF!</v>
      </c>
      <c r="X49" s="23"/>
      <c r="Y49" s="30" t="e">
        <f>IF(#REF!&lt;&gt;"",#REF!,"")</f>
        <v>#REF!</v>
      </c>
      <c r="AA49" s="23"/>
      <c r="AB49" s="30" t="e">
        <f>IF(#REF!&lt;&gt;"",#REF!,"")</f>
        <v>#REF!</v>
      </c>
      <c r="AD49" s="23"/>
      <c r="AE49" s="30" t="e">
        <f>IF(#REF!&lt;&gt;"",#REF!,"")</f>
        <v>#REF!</v>
      </c>
      <c r="AG49" s="23"/>
      <c r="AH49" s="30" t="e">
        <f>IF(#REF!&lt;&gt;"",#REF!,"")</f>
        <v>#REF!</v>
      </c>
      <c r="AJ49" s="23"/>
      <c r="AK49" s="30" t="e">
        <f>IF(#REF!&lt;&gt;"",#REF!,"")</f>
        <v>#REF!</v>
      </c>
      <c r="AM49" s="23"/>
      <c r="AN49" s="30" t="e">
        <f>IF(#REF!&lt;&gt;"",#REF!,"")</f>
        <v>#REF!</v>
      </c>
      <c r="AP49" s="23"/>
      <c r="AQ49" s="30" t="e">
        <f>IF(#REF!&lt;&gt;"",#REF!,"")</f>
        <v>#REF!</v>
      </c>
      <c r="AS49" s="23"/>
      <c r="AT49" s="30" t="e">
        <f>IF(#REF!&lt;&gt;"",#REF!,"")</f>
        <v>#REF!</v>
      </c>
      <c r="AV49" s="23"/>
      <c r="AW49" s="30" t="e">
        <f>IF(#REF!&lt;&gt;"",#REF!,"")</f>
        <v>#REF!</v>
      </c>
      <c r="AY49" s="23"/>
      <c r="AZ49" s="30" t="e">
        <f>IF(#REF!&lt;&gt;"",#REF!,"")</f>
        <v>#REF!</v>
      </c>
      <c r="BB49" s="23"/>
      <c r="BC49" s="30" t="e">
        <f>IF(#REF!&lt;&gt;"",#REF!,"")</f>
        <v>#REF!</v>
      </c>
      <c r="BF49" s="30" t="e">
        <f>IF(#REF!&lt;&gt;"",#REF!,"")</f>
        <v>#REF!</v>
      </c>
      <c r="BI49" s="30" t="e">
        <f>IF(#REF!&lt;&gt;"",#REF!,"")</f>
        <v>#REF!</v>
      </c>
      <c r="BL49" s="30" t="e">
        <f>IF(#REF!&lt;&gt;"",#REF!,"")</f>
        <v>#REF!</v>
      </c>
      <c r="BO49" s="30" t="e">
        <f>IF(#REF!&lt;&gt;"",#REF!,"")</f>
        <v>#REF!</v>
      </c>
      <c r="BQ49" s="23"/>
    </row>
    <row r="50" spans="1:72" x14ac:dyDescent="0.15">
      <c r="A50" s="9" t="s">
        <v>215</v>
      </c>
      <c r="B50"/>
      <c r="C50"/>
      <c r="D50" s="31" t="e">
        <f>IF(#REF!&lt;&gt;"",#REF!,"")</f>
        <v>#REF!</v>
      </c>
      <c r="E50" s="24"/>
      <c r="F50" s="25"/>
      <c r="G50" s="31" t="e">
        <f>IF(#REF!&lt;&gt;"",#REF!,"")</f>
        <v>#REF!</v>
      </c>
      <c r="H50" s="24"/>
      <c r="I50" s="25"/>
      <c r="J50" s="31" t="e">
        <f>IF(#REF!&lt;&gt;"",#REF!,"")</f>
        <v>#REF!</v>
      </c>
      <c r="K50" s="24"/>
      <c r="L50" s="25"/>
      <c r="M50" s="31" t="e">
        <f>IF(#REF!&lt;&gt;"",#REF!,"")</f>
        <v>#REF!</v>
      </c>
      <c r="N50" s="24"/>
      <c r="O50" s="25"/>
      <c r="P50" s="31" t="e">
        <f>IF(#REF!&lt;&gt;"",#REF!,"")</f>
        <v>#REF!</v>
      </c>
      <c r="Q50" s="24"/>
      <c r="R50" s="25"/>
      <c r="S50" s="31" t="e">
        <f>IF(#REF!&lt;&gt;"",#REF!,"")</f>
        <v>#REF!</v>
      </c>
      <c r="T50" s="24"/>
      <c r="U50" s="25"/>
      <c r="V50" s="31" t="e">
        <f>IF(#REF!&lt;&gt;"",#REF!,"")</f>
        <v>#REF!</v>
      </c>
      <c r="W50" s="24"/>
      <c r="X50" s="25"/>
      <c r="Y50" s="31" t="e">
        <f>IF(#REF!&lt;&gt;"",#REF!,"")</f>
        <v>#REF!</v>
      </c>
      <c r="Z50" s="24"/>
      <c r="AA50" s="25"/>
      <c r="AB50" s="31" t="e">
        <f>IF(#REF!&lt;&gt;"",#REF!,"")</f>
        <v>#REF!</v>
      </c>
      <c r="AC50" s="24"/>
      <c r="AD50" s="25"/>
      <c r="AE50" s="31" t="e">
        <f>IF(#REF!&lt;&gt;"",#REF!,"")</f>
        <v>#REF!</v>
      </c>
      <c r="AF50" s="24"/>
      <c r="AG50" s="25"/>
      <c r="AH50" s="31" t="e">
        <f>IF(#REF!&lt;&gt;"",#REF!,"")</f>
        <v>#REF!</v>
      </c>
      <c r="AI50" s="24"/>
      <c r="AJ50" s="25"/>
      <c r="AK50" s="31" t="e">
        <f>IF(#REF!&lt;&gt;"",#REF!,"")</f>
        <v>#REF!</v>
      </c>
      <c r="AL50" s="24"/>
      <c r="AM50" s="25"/>
      <c r="AN50" s="31" t="e">
        <f>IF(#REF!&lt;&gt;"",#REF!,"")</f>
        <v>#REF!</v>
      </c>
      <c r="AO50" s="24"/>
      <c r="AP50" s="25"/>
      <c r="AQ50" s="31" t="e">
        <f>IF(#REF!&lt;&gt;"",#REF!,"")</f>
        <v>#REF!</v>
      </c>
      <c r="AR50" s="24"/>
      <c r="AS50" s="25"/>
      <c r="AT50" s="31" t="e">
        <f>IF(#REF!&lt;&gt;"",#REF!,"")</f>
        <v>#REF!</v>
      </c>
      <c r="AU50" s="24"/>
      <c r="AV50" s="25"/>
      <c r="AW50" s="31" t="e">
        <f>IF(#REF!&lt;&gt;"",#REF!,"")</f>
        <v>#REF!</v>
      </c>
      <c r="AX50" s="24"/>
      <c r="AY50" s="25"/>
      <c r="AZ50" s="31" t="e">
        <f>IF(#REF!&lt;&gt;"",#REF!,"")</f>
        <v>#REF!</v>
      </c>
      <c r="BA50" s="24"/>
      <c r="BB50" s="25"/>
      <c r="BC50" s="31" t="e">
        <f>IF(#REF!&lt;&gt;"",#REF!,"")</f>
        <v>#REF!</v>
      </c>
      <c r="BF50" s="31" t="e">
        <f>IF(#REF!&lt;&gt;"",#REF!,"")</f>
        <v>#REF!</v>
      </c>
      <c r="BI50" s="31" t="e">
        <f>IF(#REF!&lt;&gt;"",#REF!,"")</f>
        <v>#REF!</v>
      </c>
      <c r="BL50" s="31" t="e">
        <f>IF(#REF!&lt;&gt;"",#REF!,"")</f>
        <v>#REF!</v>
      </c>
      <c r="BO50" s="31" t="e">
        <f>IF(#REF!&lt;&gt;"",#REF!,"")</f>
        <v>#REF!</v>
      </c>
      <c r="BQ50" s="23"/>
    </row>
    <row r="51" spans="1:72" x14ac:dyDescent="0.15">
      <c r="A51" s="9" t="s">
        <v>216</v>
      </c>
      <c r="B51"/>
      <c r="C51"/>
      <c r="D51" s="26" t="e">
        <f>IF(#REF!&lt;&gt;"",#REF!,"")</f>
        <v>#REF!</v>
      </c>
      <c r="E51" s="123" t="e">
        <f>IF(#REF!&lt;&gt;"",#REF!,"")</f>
        <v>#REF!</v>
      </c>
      <c r="F51" s="124"/>
      <c r="G51" s="26" t="e">
        <f>IF(#REF!&lt;&gt;"",#REF!,"")</f>
        <v>#REF!</v>
      </c>
      <c r="H51" s="123" t="e">
        <f>IF(#REF!&lt;&gt;"",#REF!,"")</f>
        <v>#REF!</v>
      </c>
      <c r="I51" s="124"/>
      <c r="J51" s="26" t="e">
        <f>IF(#REF!&lt;&gt;"",#REF!,"")</f>
        <v>#REF!</v>
      </c>
      <c r="K51" s="123" t="e">
        <f>IF(#REF!&lt;&gt;"",#REF!,"")</f>
        <v>#REF!</v>
      </c>
      <c r="L51" s="124"/>
      <c r="M51" s="26" t="e">
        <f>IF(#REF!&lt;&gt;"",#REF!,"")</f>
        <v>#REF!</v>
      </c>
      <c r="N51" s="123" t="e">
        <f>IF(#REF!&lt;&gt;"",#REF!,"")</f>
        <v>#REF!</v>
      </c>
      <c r="O51" s="124"/>
      <c r="P51" s="26" t="e">
        <f>IF(#REF!&lt;&gt;"",#REF!,"")</f>
        <v>#REF!</v>
      </c>
      <c r="Q51" s="123" t="e">
        <f>IF(#REF!&lt;&gt;"",#REF!,"")</f>
        <v>#REF!</v>
      </c>
      <c r="R51" s="124"/>
      <c r="S51" s="26" t="e">
        <f>IF(#REF!&lt;&gt;"",#REF!,"")</f>
        <v>#REF!</v>
      </c>
      <c r="T51" s="123" t="e">
        <f>IF(#REF!&lt;&gt;"",#REF!,"")</f>
        <v>#REF!</v>
      </c>
      <c r="U51" s="124"/>
      <c r="V51" s="26" t="e">
        <f>IF(#REF!&lt;&gt;"",#REF!,"")</f>
        <v>#REF!</v>
      </c>
      <c r="W51" s="123" t="e">
        <f>IF(#REF!&lt;&gt;"",#REF!,"")</f>
        <v>#REF!</v>
      </c>
      <c r="X51" s="124"/>
      <c r="Y51" s="26" t="e">
        <f>IF(#REF!&lt;&gt;"",#REF!,"")</f>
        <v>#REF!</v>
      </c>
      <c r="Z51" s="123" t="e">
        <f>IF(#REF!&lt;&gt;"",#REF!,"")</f>
        <v>#REF!</v>
      </c>
      <c r="AA51" s="124"/>
      <c r="AB51" s="26" t="e">
        <f>IF(#REF!&lt;&gt;"",#REF!,"")</f>
        <v>#REF!</v>
      </c>
      <c r="AC51" s="123" t="e">
        <f>IF(#REF!&lt;&gt;"",#REF!,"")</f>
        <v>#REF!</v>
      </c>
      <c r="AD51" s="124"/>
      <c r="AE51" s="26" t="e">
        <f>IF(#REF!&lt;&gt;"",#REF!,"")</f>
        <v>#REF!</v>
      </c>
      <c r="AF51" s="123" t="e">
        <f>IF(#REF!&lt;&gt;"",#REF!,"")</f>
        <v>#REF!</v>
      </c>
      <c r="AG51" s="124"/>
      <c r="AH51" s="26" t="e">
        <f>IF(#REF!&lt;&gt;"",#REF!,"")</f>
        <v>#REF!</v>
      </c>
      <c r="AI51" s="123" t="e">
        <f>IF(#REF!&lt;&gt;"",#REF!,"")</f>
        <v>#REF!</v>
      </c>
      <c r="AJ51" s="124"/>
      <c r="AK51" s="26" t="e">
        <f>IF(#REF!&lt;&gt;"",#REF!,"")</f>
        <v>#REF!</v>
      </c>
      <c r="AL51" s="123" t="e">
        <f>IF(#REF!&lt;&gt;"",#REF!,"")</f>
        <v>#REF!</v>
      </c>
      <c r="AM51" s="124"/>
      <c r="AN51" s="26" t="e">
        <f>IF(#REF!&lt;&gt;"",#REF!,"")</f>
        <v>#REF!</v>
      </c>
      <c r="AO51" s="123" t="e">
        <f>IF(#REF!&lt;&gt;"",#REF!,"")</f>
        <v>#REF!</v>
      </c>
      <c r="AP51" s="124"/>
      <c r="AQ51" s="26" t="e">
        <f>IF(#REF!&lt;&gt;"",#REF!,"")</f>
        <v>#REF!</v>
      </c>
      <c r="AR51" s="123" t="e">
        <f>IF(#REF!&lt;&gt;"",#REF!,"")</f>
        <v>#REF!</v>
      </c>
      <c r="AS51" s="124"/>
      <c r="AT51" s="26" t="e">
        <f>IF(#REF!&lt;&gt;"",#REF!,"")</f>
        <v>#REF!</v>
      </c>
      <c r="AU51" s="123" t="e">
        <f>IF(#REF!&lt;&gt;"",#REF!,"")</f>
        <v>#REF!</v>
      </c>
      <c r="AV51" s="124"/>
      <c r="AW51" s="26" t="e">
        <f>IF(#REF!&lt;&gt;"",#REF!,"")</f>
        <v>#REF!</v>
      </c>
      <c r="AX51" s="123" t="e">
        <f>IF(#REF!&lt;&gt;"",#REF!,"")</f>
        <v>#REF!</v>
      </c>
      <c r="AY51" s="124"/>
      <c r="AZ51" s="26" t="e">
        <f>IF(#REF!&lt;&gt;"",#REF!,"")</f>
        <v>#REF!</v>
      </c>
      <c r="BA51" s="123" t="e">
        <f>IF(#REF!&lt;&gt;"",#REF!,"")</f>
        <v>#REF!</v>
      </c>
      <c r="BB51" s="124"/>
      <c r="BC51" s="26" t="e">
        <f>IF(#REF!&lt;&gt;"",#REF!,"")</f>
        <v>#REF!</v>
      </c>
      <c r="BD51" s="123" t="e">
        <f>IF(#REF!&lt;&gt;"",#REF!,"")</f>
        <v>#REF!</v>
      </c>
      <c r="BE51" s="124"/>
      <c r="BF51" s="26" t="e">
        <f>IF(#REF!&lt;&gt;"",#REF!,"")</f>
        <v>#REF!</v>
      </c>
      <c r="BG51" s="123" t="e">
        <f>IF(#REF!&lt;&gt;"",#REF!,"")</f>
        <v>#REF!</v>
      </c>
      <c r="BH51" s="124"/>
      <c r="BI51" s="26" t="e">
        <f>IF(#REF!&lt;&gt;"",#REF!,"")</f>
        <v>#REF!</v>
      </c>
      <c r="BJ51" s="123" t="e">
        <f>IF(#REF!&lt;&gt;"",#REF!,"")</f>
        <v>#REF!</v>
      </c>
      <c r="BK51" s="124"/>
      <c r="BL51" s="26" t="e">
        <f>IF(#REF!&lt;&gt;"",#REF!,"")</f>
        <v>#REF!</v>
      </c>
      <c r="BM51" s="123" t="e">
        <f>IF(#REF!&lt;&gt;"",#REF!,"")</f>
        <v>#REF!</v>
      </c>
      <c r="BN51" s="124"/>
      <c r="BO51" s="26" t="e">
        <f>IF(#REF!&lt;&gt;"",#REF!,"")</f>
        <v>#REF!</v>
      </c>
      <c r="BP51" s="123" t="e">
        <f>IF(#REF!&lt;&gt;"",#REF!,"")</f>
        <v>#REF!</v>
      </c>
      <c r="BQ51" s="124"/>
      <c r="BR51" s="10" t="e">
        <f>IF(#REF!&lt;&gt;"",#REF!,"")</f>
        <v>#REF!</v>
      </c>
      <c r="BS51" s="127" t="e">
        <f>IF(#REF!&lt;&gt;"",#REF!,"")</f>
        <v>#REF!</v>
      </c>
      <c r="BT51" s="128"/>
    </row>
    <row r="52" spans="1:72" x14ac:dyDescent="0.15">
      <c r="A52" s="9" t="s">
        <v>217</v>
      </c>
      <c r="B52"/>
      <c r="C52"/>
      <c r="D52" s="27" t="e">
        <f>IF(#REF!&lt;&gt;"",#REF!,"")</f>
        <v>#REF!</v>
      </c>
      <c r="E52" s="125" t="e">
        <f>IF(#REF!&lt;&gt;"",#REF!,"")</f>
        <v>#REF!</v>
      </c>
      <c r="F52" s="126"/>
      <c r="G52" s="27" t="e">
        <f>IF(#REF!&lt;&gt;"",#REF!,"")</f>
        <v>#REF!</v>
      </c>
      <c r="H52" s="125" t="e">
        <f>IF(#REF!&lt;&gt;"",#REF!,"")</f>
        <v>#REF!</v>
      </c>
      <c r="I52" s="126"/>
      <c r="J52" s="27" t="e">
        <f>IF(#REF!&lt;&gt;"",#REF!,"")</f>
        <v>#REF!</v>
      </c>
      <c r="K52" s="125" t="e">
        <f>IF(#REF!&lt;&gt;"",#REF!,"")</f>
        <v>#REF!</v>
      </c>
      <c r="L52" s="126"/>
      <c r="M52" s="27" t="e">
        <f>IF(#REF!&lt;&gt;"",#REF!,"")</f>
        <v>#REF!</v>
      </c>
      <c r="N52" s="125" t="e">
        <f>IF(#REF!&lt;&gt;"",#REF!,"")</f>
        <v>#REF!</v>
      </c>
      <c r="O52" s="126"/>
      <c r="P52" s="27" t="e">
        <f>IF(#REF!&lt;&gt;"",#REF!,"")</f>
        <v>#REF!</v>
      </c>
      <c r="Q52" s="125" t="e">
        <f>IF(#REF!&lt;&gt;"",#REF!,"")</f>
        <v>#REF!</v>
      </c>
      <c r="R52" s="126"/>
      <c r="S52" s="27" t="e">
        <f>IF(#REF!&lt;&gt;"",#REF!,"")</f>
        <v>#REF!</v>
      </c>
      <c r="T52" s="125" t="e">
        <f>IF(#REF!&lt;&gt;"",#REF!,"")</f>
        <v>#REF!</v>
      </c>
      <c r="U52" s="126"/>
      <c r="V52" s="27" t="e">
        <f>IF(#REF!&lt;&gt;"",#REF!,"")</f>
        <v>#REF!</v>
      </c>
      <c r="W52" s="125" t="e">
        <f>IF(#REF!&lt;&gt;"",#REF!,"")</f>
        <v>#REF!</v>
      </c>
      <c r="X52" s="126"/>
      <c r="Y52" s="27" t="e">
        <f>IF(#REF!&lt;&gt;"",#REF!,"")</f>
        <v>#REF!</v>
      </c>
      <c r="Z52" s="125" t="e">
        <f>IF(#REF!&lt;&gt;"",#REF!,"")</f>
        <v>#REF!</v>
      </c>
      <c r="AA52" s="126"/>
      <c r="AB52" s="27" t="e">
        <f>IF(#REF!&lt;&gt;"",#REF!,"")</f>
        <v>#REF!</v>
      </c>
      <c r="AC52" s="125" t="e">
        <f>IF(#REF!&lt;&gt;"",#REF!,"")</f>
        <v>#REF!</v>
      </c>
      <c r="AD52" s="126"/>
      <c r="AE52" s="27" t="e">
        <f>IF(#REF!&lt;&gt;"",#REF!,"")</f>
        <v>#REF!</v>
      </c>
      <c r="AF52" s="125" t="e">
        <f>IF(#REF!&lt;&gt;"",#REF!,"")</f>
        <v>#REF!</v>
      </c>
      <c r="AG52" s="126"/>
      <c r="AH52" s="27" t="e">
        <f>IF(#REF!&lt;&gt;"",#REF!,"")</f>
        <v>#REF!</v>
      </c>
      <c r="AI52" s="125" t="e">
        <f>IF(#REF!&lt;&gt;"",#REF!,"")</f>
        <v>#REF!</v>
      </c>
      <c r="AJ52" s="126"/>
      <c r="AK52" s="27" t="e">
        <f>IF(#REF!&lt;&gt;"",#REF!,"")</f>
        <v>#REF!</v>
      </c>
      <c r="AL52" s="125" t="e">
        <f>IF(#REF!&lt;&gt;"",#REF!,"")</f>
        <v>#REF!</v>
      </c>
      <c r="AM52" s="126"/>
      <c r="AN52" s="27" t="e">
        <f>IF(#REF!&lt;&gt;"",#REF!,"")</f>
        <v>#REF!</v>
      </c>
      <c r="AO52" s="125" t="e">
        <f>IF(#REF!&lt;&gt;"",#REF!,"")</f>
        <v>#REF!</v>
      </c>
      <c r="AP52" s="126"/>
      <c r="AQ52" s="27" t="e">
        <f>IF(#REF!&lt;&gt;"",#REF!,"")</f>
        <v>#REF!</v>
      </c>
      <c r="AR52" s="125" t="e">
        <f>IF(#REF!&lt;&gt;"",#REF!,"")</f>
        <v>#REF!</v>
      </c>
      <c r="AS52" s="126"/>
      <c r="AT52" s="27" t="e">
        <f>IF(#REF!&lt;&gt;"",#REF!,"")</f>
        <v>#REF!</v>
      </c>
      <c r="AU52" s="125" t="e">
        <f>IF(#REF!&lt;&gt;"",#REF!,"")</f>
        <v>#REF!</v>
      </c>
      <c r="AV52" s="126"/>
      <c r="AW52" s="27" t="e">
        <f>IF(#REF!&lt;&gt;"",#REF!,"")</f>
        <v>#REF!</v>
      </c>
      <c r="AX52" s="125" t="e">
        <f>IF(#REF!&lt;&gt;"",#REF!,"")</f>
        <v>#REF!</v>
      </c>
      <c r="AY52" s="126"/>
      <c r="AZ52" s="27" t="e">
        <f>IF(#REF!&lt;&gt;"",#REF!,"")</f>
        <v>#REF!</v>
      </c>
      <c r="BA52" s="125" t="e">
        <f>IF(#REF!&lt;&gt;"",#REF!,"")</f>
        <v>#REF!</v>
      </c>
      <c r="BB52" s="126"/>
      <c r="BC52" s="27" t="e">
        <f>IF(#REF!&lt;&gt;"",#REF!,"")</f>
        <v>#REF!</v>
      </c>
      <c r="BD52" s="125" t="e">
        <f>IF(#REF!&lt;&gt;"",#REF!,"")</f>
        <v>#REF!</v>
      </c>
      <c r="BE52" s="126"/>
      <c r="BF52" s="27" t="e">
        <f>IF(#REF!&lt;&gt;"",#REF!,"")</f>
        <v>#REF!</v>
      </c>
      <c r="BG52" s="125" t="e">
        <f>IF(#REF!&lt;&gt;"",#REF!,"")</f>
        <v>#REF!</v>
      </c>
      <c r="BH52" s="126"/>
      <c r="BI52" s="27" t="e">
        <f>IF(#REF!&lt;&gt;"",#REF!,"")</f>
        <v>#REF!</v>
      </c>
      <c r="BJ52" s="125" t="e">
        <f>IF(#REF!&lt;&gt;"",#REF!,"")</f>
        <v>#REF!</v>
      </c>
      <c r="BK52" s="126"/>
      <c r="BL52" s="27" t="e">
        <f>IF(#REF!&lt;&gt;"",#REF!,"")</f>
        <v>#REF!</v>
      </c>
      <c r="BM52" s="125" t="e">
        <f>IF(#REF!&lt;&gt;"",#REF!,"")</f>
        <v>#REF!</v>
      </c>
      <c r="BN52" s="126"/>
      <c r="BO52" s="27" t="e">
        <f>IF(#REF!&lt;&gt;"",#REF!,"")</f>
        <v>#REF!</v>
      </c>
      <c r="BP52" s="125" t="e">
        <f>IF(#REF!&lt;&gt;"",#REF!,"")</f>
        <v>#REF!</v>
      </c>
      <c r="BQ52" s="126"/>
      <c r="BR52" s="11" t="e">
        <f>IF(#REF!&lt;&gt;"",#REF!,"")</f>
        <v>#REF!</v>
      </c>
      <c r="BS52" s="121" t="e">
        <f>IF(#REF!&lt;&gt;"",#REF!,"")</f>
        <v>#REF!</v>
      </c>
      <c r="BT52" s="122"/>
    </row>
    <row r="53" spans="1:72" x14ac:dyDescent="0.15">
      <c r="A53" s="9" t="s">
        <v>218</v>
      </c>
      <c r="B53"/>
      <c r="C53"/>
      <c r="D53" s="28" t="e">
        <f>IF(#REF!&lt;&gt;"",#REF!,"")</f>
        <v>#REF!</v>
      </c>
      <c r="F53" s="23"/>
      <c r="G53" s="28" t="e">
        <f>IF(#REF!&lt;&gt;"",#REF!,"")</f>
        <v>#REF!</v>
      </c>
      <c r="I53" s="23"/>
      <c r="J53" s="28" t="e">
        <f>IF(#REF!&lt;&gt;"",#REF!,"")</f>
        <v>#REF!</v>
      </c>
      <c r="L53" s="23"/>
      <c r="M53" s="28" t="e">
        <f>IF(#REF!&lt;&gt;"",#REF!,"")</f>
        <v>#REF!</v>
      </c>
      <c r="O53" s="23"/>
      <c r="P53" s="28" t="e">
        <f>IF(#REF!&lt;&gt;"",#REF!,"")</f>
        <v>#REF!</v>
      </c>
      <c r="R53" s="23"/>
      <c r="S53" s="28" t="e">
        <f>IF(#REF!&lt;&gt;"",#REF!,"")</f>
        <v>#REF!</v>
      </c>
      <c r="U53" s="23"/>
      <c r="V53" s="28" t="e">
        <f>IF(#REF!&lt;&gt;"",#REF!,"")</f>
        <v>#REF!</v>
      </c>
      <c r="X53" s="23"/>
      <c r="Y53" s="28" t="e">
        <f>IF(#REF!&lt;&gt;"",#REF!,"")</f>
        <v>#REF!</v>
      </c>
      <c r="AA53" s="23"/>
      <c r="AB53" s="28" t="e">
        <f>IF(#REF!&lt;&gt;"",#REF!,"")</f>
        <v>#REF!</v>
      </c>
      <c r="AD53" s="23"/>
      <c r="AE53" s="28" t="e">
        <f>IF(#REF!&lt;&gt;"",#REF!,"")</f>
        <v>#REF!</v>
      </c>
      <c r="AG53" s="23"/>
      <c r="AH53" s="28" t="e">
        <f>IF(#REF!&lt;&gt;"",#REF!,"")</f>
        <v>#REF!</v>
      </c>
      <c r="AJ53" s="23"/>
      <c r="AK53" s="28" t="e">
        <f>IF(#REF!&lt;&gt;"",#REF!,"")</f>
        <v>#REF!</v>
      </c>
      <c r="AM53" s="23"/>
      <c r="AN53" s="28" t="e">
        <f>IF(#REF!&lt;&gt;"",#REF!,"")</f>
        <v>#REF!</v>
      </c>
      <c r="AP53" s="23"/>
      <c r="AQ53" s="28" t="e">
        <f>IF(#REF!&lt;&gt;"",#REF!,"")</f>
        <v>#REF!</v>
      </c>
      <c r="AS53" s="23"/>
      <c r="AT53" s="28" t="e">
        <f>IF(#REF!&lt;&gt;"",#REF!,"")</f>
        <v>#REF!</v>
      </c>
      <c r="AV53" s="23"/>
      <c r="AW53" s="28" t="e">
        <f>IF(#REF!&lt;&gt;"",#REF!,"")</f>
        <v>#REF!</v>
      </c>
      <c r="AY53" s="23"/>
      <c r="AZ53" s="28" t="e">
        <f>IF(#REF!&lt;&gt;"",#REF!,"")</f>
        <v>#REF!</v>
      </c>
      <c r="BB53" s="23"/>
      <c r="BC53" s="28" t="e">
        <f>IF(#REF!&lt;&gt;"",#REF!,"")</f>
        <v>#REF!</v>
      </c>
      <c r="BF53" s="28" t="e">
        <f>IF(#REF!&lt;&gt;"",#REF!,"")</f>
        <v>#REF!</v>
      </c>
      <c r="BI53" s="28" t="e">
        <f>IF(#REF!&lt;&gt;"",#REF!,"")</f>
        <v>#REF!</v>
      </c>
      <c r="BL53" s="28" t="e">
        <f>IF(#REF!&lt;&gt;"",#REF!,"")</f>
        <v>#REF!</v>
      </c>
      <c r="BO53" s="28" t="e">
        <f>IF(#REF!&lt;&gt;"",#REF!,"")</f>
        <v>#REF!</v>
      </c>
      <c r="BQ53" s="23"/>
      <c r="BR53" s="17" t="e">
        <f>IF(#REF!&lt;&gt;"",#REF!,"")</f>
        <v>#REF!</v>
      </c>
      <c r="BT53" s="6"/>
    </row>
    <row r="54" spans="1:72" x14ac:dyDescent="0.15">
      <c r="A54" s="9" t="s">
        <v>219</v>
      </c>
      <c r="B54"/>
      <c r="C54"/>
      <c r="D54" s="28" t="e">
        <f>IF(#REF!&lt;&gt;"",#REF!,"")</f>
        <v>#REF!</v>
      </c>
      <c r="F54" s="23"/>
      <c r="G54" s="28" t="e">
        <f>IF(#REF!&lt;&gt;"",#REF!,"")</f>
        <v>#REF!</v>
      </c>
      <c r="I54" s="23"/>
      <c r="J54" s="28" t="e">
        <f>IF(#REF!&lt;&gt;"",#REF!,"")</f>
        <v>#REF!</v>
      </c>
      <c r="L54" s="23"/>
      <c r="M54" s="28" t="e">
        <f>IF(#REF!&lt;&gt;"",#REF!,"")</f>
        <v>#REF!</v>
      </c>
      <c r="O54" s="23"/>
      <c r="P54" s="28" t="e">
        <f>IF(#REF!&lt;&gt;"",#REF!,"")</f>
        <v>#REF!</v>
      </c>
      <c r="R54" s="23"/>
      <c r="S54" s="28" t="e">
        <f>IF(#REF!&lt;&gt;"",#REF!,"")</f>
        <v>#REF!</v>
      </c>
      <c r="U54" s="23"/>
      <c r="V54" s="28" t="e">
        <f>IF(#REF!&lt;&gt;"",#REF!,"")</f>
        <v>#REF!</v>
      </c>
      <c r="X54" s="23"/>
      <c r="Y54" s="28" t="e">
        <f>IF(#REF!&lt;&gt;"",#REF!,"")</f>
        <v>#REF!</v>
      </c>
      <c r="AA54" s="23"/>
      <c r="AB54" s="28" t="e">
        <f>IF(#REF!&lt;&gt;"",#REF!,"")</f>
        <v>#REF!</v>
      </c>
      <c r="AD54" s="23"/>
      <c r="AE54" s="28" t="e">
        <f>IF(#REF!&lt;&gt;"",#REF!,"")</f>
        <v>#REF!</v>
      </c>
      <c r="AG54" s="23"/>
      <c r="AH54" s="28" t="e">
        <f>IF(#REF!&lt;&gt;"",#REF!,"")</f>
        <v>#REF!</v>
      </c>
      <c r="AJ54" s="23"/>
      <c r="AK54" s="28" t="e">
        <f>IF(#REF!&lt;&gt;"",#REF!,"")</f>
        <v>#REF!</v>
      </c>
      <c r="AM54" s="23"/>
      <c r="AN54" s="28" t="e">
        <f>IF(#REF!&lt;&gt;"",#REF!,"")</f>
        <v>#REF!</v>
      </c>
      <c r="AP54" s="23"/>
      <c r="AQ54" s="28" t="e">
        <f>IF(#REF!&lt;&gt;"",#REF!,"")</f>
        <v>#REF!</v>
      </c>
      <c r="AS54" s="23"/>
      <c r="AT54" s="28" t="e">
        <f>IF(#REF!&lt;&gt;"",#REF!,"")</f>
        <v>#REF!</v>
      </c>
      <c r="AV54" s="23"/>
      <c r="AW54" s="28" t="e">
        <f>IF(#REF!&lt;&gt;"",#REF!,"")</f>
        <v>#REF!</v>
      </c>
      <c r="AY54" s="23"/>
      <c r="AZ54" s="28" t="e">
        <f>IF(#REF!&lt;&gt;"",#REF!,"")</f>
        <v>#REF!</v>
      </c>
      <c r="BB54" s="23"/>
      <c r="BC54" s="28" t="e">
        <f>IF(#REF!&lt;&gt;"",#REF!,"")</f>
        <v>#REF!</v>
      </c>
      <c r="BF54" s="28" t="e">
        <f>IF(#REF!&lt;&gt;"",#REF!,"")</f>
        <v>#REF!</v>
      </c>
      <c r="BI54" s="28" t="e">
        <f>IF(#REF!&lt;&gt;"",#REF!,"")</f>
        <v>#REF!</v>
      </c>
      <c r="BL54" s="28" t="e">
        <f>IF(#REF!&lt;&gt;"",#REF!,"")</f>
        <v>#REF!</v>
      </c>
      <c r="BO54" s="28" t="e">
        <f>IF(#REF!&lt;&gt;"",#REF!,"")</f>
        <v>#REF!</v>
      </c>
      <c r="BQ54" s="23"/>
      <c r="BR54" s="17" t="e">
        <f>IF(#REF!&lt;&gt;"",#REF!,"")</f>
        <v>#REF!</v>
      </c>
      <c r="BT54" s="6"/>
    </row>
    <row r="55" spans="1:72" x14ac:dyDescent="0.15">
      <c r="A55" s="9" t="s">
        <v>220</v>
      </c>
      <c r="B55"/>
      <c r="C55"/>
      <c r="D55" s="29" t="e">
        <f>IF(#REF!&lt;&gt;"",#REF!,"")</f>
        <v>#REF!</v>
      </c>
      <c r="F55" s="23"/>
      <c r="G55" s="29" t="e">
        <f>IF(#REF!&lt;&gt;"",#REF!,"")</f>
        <v>#REF!</v>
      </c>
      <c r="I55" s="23"/>
      <c r="J55" s="29" t="e">
        <f>IF(#REF!&lt;&gt;"",#REF!,"")</f>
        <v>#REF!</v>
      </c>
      <c r="L55" s="23"/>
      <c r="M55" s="29" t="e">
        <f>IF(#REF!&lt;&gt;"",#REF!,"")</f>
        <v>#REF!</v>
      </c>
      <c r="O55" s="23"/>
      <c r="P55" s="29" t="e">
        <f>IF(#REF!&lt;&gt;"",#REF!,"")</f>
        <v>#REF!</v>
      </c>
      <c r="R55" s="23"/>
      <c r="S55" s="29" t="e">
        <f>IF(#REF!&lt;&gt;"",#REF!,"")</f>
        <v>#REF!</v>
      </c>
      <c r="U55" s="23"/>
      <c r="V55" s="29" t="e">
        <f>IF(#REF!&lt;&gt;"",#REF!,"")</f>
        <v>#REF!</v>
      </c>
      <c r="X55" s="23"/>
      <c r="Y55" s="29" t="e">
        <f>IF(#REF!&lt;&gt;"",#REF!,"")</f>
        <v>#REF!</v>
      </c>
      <c r="AA55" s="23"/>
      <c r="AB55" s="29" t="e">
        <f>IF(#REF!&lt;&gt;"",#REF!,"")</f>
        <v>#REF!</v>
      </c>
      <c r="AD55" s="23"/>
      <c r="AE55" s="29" t="e">
        <f>IF(#REF!&lt;&gt;"",#REF!,"")</f>
        <v>#REF!</v>
      </c>
      <c r="AG55" s="23"/>
      <c r="AH55" s="29" t="e">
        <f>IF(#REF!&lt;&gt;"",#REF!,"")</f>
        <v>#REF!</v>
      </c>
      <c r="AJ55" s="23"/>
      <c r="AK55" s="29" t="e">
        <f>IF(#REF!&lt;&gt;"",#REF!,"")</f>
        <v>#REF!</v>
      </c>
      <c r="AM55" s="23"/>
      <c r="AN55" s="29" t="e">
        <f>IF(#REF!&lt;&gt;"",#REF!,"")</f>
        <v>#REF!</v>
      </c>
      <c r="AP55" s="23"/>
      <c r="AQ55" s="29" t="e">
        <f>IF(#REF!&lt;&gt;"",#REF!,"")</f>
        <v>#REF!</v>
      </c>
      <c r="AS55" s="23"/>
      <c r="AT55" s="29" t="e">
        <f>IF(#REF!&lt;&gt;"",#REF!,"")</f>
        <v>#REF!</v>
      </c>
      <c r="AV55" s="23"/>
      <c r="AW55" s="29" t="e">
        <f>IF(#REF!&lt;&gt;"",#REF!,"")</f>
        <v>#REF!</v>
      </c>
      <c r="AY55" s="23"/>
      <c r="AZ55" s="29" t="e">
        <f>IF(#REF!&lt;&gt;"",#REF!,"")</f>
        <v>#REF!</v>
      </c>
      <c r="BB55" s="23"/>
      <c r="BC55" s="29" t="e">
        <f>IF(#REF!&lt;&gt;"",#REF!,"")</f>
        <v>#REF!</v>
      </c>
      <c r="BF55" s="29" t="e">
        <f>IF(#REF!&lt;&gt;"",#REF!,"")</f>
        <v>#REF!</v>
      </c>
      <c r="BI55" s="29" t="e">
        <f>IF(#REF!&lt;&gt;"",#REF!,"")</f>
        <v>#REF!</v>
      </c>
      <c r="BL55" s="29" t="e">
        <f>IF(#REF!&lt;&gt;"",#REF!,"")</f>
        <v>#REF!</v>
      </c>
      <c r="BO55" s="29" t="e">
        <f>IF(#REF!&lt;&gt;"",#REF!,"")</f>
        <v>#REF!</v>
      </c>
      <c r="BQ55" s="23"/>
      <c r="BR55" s="18" t="e">
        <f>IF(#REF!&lt;&gt;"",#REF!,"")</f>
        <v>#REF!</v>
      </c>
      <c r="BT55" s="6"/>
    </row>
    <row r="56" spans="1:72" x14ac:dyDescent="0.15">
      <c r="A56" s="9" t="s">
        <v>221</v>
      </c>
      <c r="B56"/>
      <c r="C56"/>
      <c r="D56" s="30" t="e">
        <f>IF(#REF!&lt;&gt;"",#REF!,"")</f>
        <v>#REF!</v>
      </c>
      <c r="F56" s="23"/>
      <c r="G56" s="30" t="e">
        <f>IF(#REF!&lt;&gt;"",#REF!,"")</f>
        <v>#REF!</v>
      </c>
      <c r="I56" s="23"/>
      <c r="J56" s="30" t="e">
        <f>IF(#REF!&lt;&gt;"",#REF!,"")</f>
        <v>#REF!</v>
      </c>
      <c r="L56" s="23"/>
      <c r="M56" s="30" t="e">
        <f>IF(#REF!&lt;&gt;"",#REF!,"")</f>
        <v>#REF!</v>
      </c>
      <c r="O56" s="23"/>
      <c r="P56" s="30" t="e">
        <f>IF(#REF!&lt;&gt;"",#REF!,"")</f>
        <v>#REF!</v>
      </c>
      <c r="R56" s="23"/>
      <c r="S56" s="30" t="e">
        <f>IF(#REF!&lt;&gt;"",#REF!,"")</f>
        <v>#REF!</v>
      </c>
      <c r="U56" s="23"/>
      <c r="V56" s="30" t="e">
        <f>IF(#REF!&lt;&gt;"",#REF!,"")</f>
        <v>#REF!</v>
      </c>
      <c r="X56" s="23"/>
      <c r="Y56" s="30" t="e">
        <f>IF(#REF!&lt;&gt;"",#REF!,"")</f>
        <v>#REF!</v>
      </c>
      <c r="AA56" s="23"/>
      <c r="AB56" s="30" t="e">
        <f>IF(#REF!&lt;&gt;"",#REF!,"")</f>
        <v>#REF!</v>
      </c>
      <c r="AD56" s="23"/>
      <c r="AE56" s="30" t="e">
        <f>IF(#REF!&lt;&gt;"",#REF!,"")</f>
        <v>#REF!</v>
      </c>
      <c r="AG56" s="23"/>
      <c r="AH56" s="30" t="e">
        <f>IF(#REF!&lt;&gt;"",#REF!,"")</f>
        <v>#REF!</v>
      </c>
      <c r="AJ56" s="23"/>
      <c r="AK56" s="30" t="e">
        <f>IF(#REF!&lt;&gt;"",#REF!,"")</f>
        <v>#REF!</v>
      </c>
      <c r="AM56" s="23"/>
      <c r="AN56" s="30" t="e">
        <f>IF(#REF!&lt;&gt;"",#REF!,"")</f>
        <v>#REF!</v>
      </c>
      <c r="AP56" s="23"/>
      <c r="AQ56" s="30" t="e">
        <f>IF(#REF!&lt;&gt;"",#REF!,"")</f>
        <v>#REF!</v>
      </c>
      <c r="AS56" s="23"/>
      <c r="AT56" s="30" t="e">
        <f>IF(#REF!&lt;&gt;"",#REF!,"")</f>
        <v>#REF!</v>
      </c>
      <c r="AV56" s="23"/>
      <c r="AW56" s="30" t="e">
        <f>IF(#REF!&lt;&gt;"",#REF!,"")</f>
        <v>#REF!</v>
      </c>
      <c r="AY56" s="23"/>
      <c r="AZ56" s="30" t="e">
        <f>IF(#REF!&lt;&gt;"",#REF!,"")</f>
        <v>#REF!</v>
      </c>
      <c r="BB56" s="23"/>
      <c r="BC56" s="30" t="e">
        <f>IF(#REF!&lt;&gt;"",#REF!,"")</f>
        <v>#REF!</v>
      </c>
      <c r="BF56" s="30" t="e">
        <f>IF(#REF!&lt;&gt;"",#REF!,"")</f>
        <v>#REF!</v>
      </c>
      <c r="BI56" s="30" t="e">
        <f>IF(#REF!&lt;&gt;"",#REF!,"")</f>
        <v>#REF!</v>
      </c>
      <c r="BL56" s="30" t="e">
        <f>IF(#REF!&lt;&gt;"",#REF!,"")</f>
        <v>#REF!</v>
      </c>
      <c r="BO56" s="30" t="e">
        <f>IF(#REF!&lt;&gt;"",#REF!,"")</f>
        <v>#REF!</v>
      </c>
      <c r="BQ56" s="23"/>
      <c r="BR56" s="19" t="e">
        <f>IF(#REF!&lt;&gt;"",#REF!,"")</f>
        <v>#REF!</v>
      </c>
      <c r="BT56" s="6"/>
    </row>
    <row r="57" spans="1:72" x14ac:dyDescent="0.15">
      <c r="A57" s="9" t="s">
        <v>222</v>
      </c>
      <c r="B57"/>
      <c r="C57"/>
      <c r="D57" s="31" t="e">
        <f>IF(#REF!&lt;&gt;"",#REF!,"")</f>
        <v>#REF!</v>
      </c>
      <c r="E57" s="24"/>
      <c r="F57" s="25"/>
      <c r="G57" s="31" t="e">
        <f>IF(#REF!&lt;&gt;"",#REF!,"")</f>
        <v>#REF!</v>
      </c>
      <c r="H57" s="24"/>
      <c r="I57" s="25"/>
      <c r="J57" s="31" t="e">
        <f>IF(#REF!&lt;&gt;"",#REF!,"")</f>
        <v>#REF!</v>
      </c>
      <c r="K57" s="24"/>
      <c r="L57" s="25"/>
      <c r="M57" s="31" t="e">
        <f>IF(#REF!&lt;&gt;"",#REF!,"")</f>
        <v>#REF!</v>
      </c>
      <c r="N57" s="24"/>
      <c r="O57" s="25"/>
      <c r="P57" s="31" t="e">
        <f>IF(#REF!&lt;&gt;"",#REF!,"")</f>
        <v>#REF!</v>
      </c>
      <c r="Q57" s="24"/>
      <c r="R57" s="25"/>
      <c r="S57" s="31" t="e">
        <f>IF(#REF!&lt;&gt;"",#REF!,"")</f>
        <v>#REF!</v>
      </c>
      <c r="T57" s="24"/>
      <c r="U57" s="25"/>
      <c r="V57" s="31" t="e">
        <f>IF(#REF!&lt;&gt;"",#REF!,"")</f>
        <v>#REF!</v>
      </c>
      <c r="W57" s="24"/>
      <c r="X57" s="25"/>
      <c r="Y57" s="31" t="e">
        <f>IF(#REF!&lt;&gt;"",#REF!,"")</f>
        <v>#REF!</v>
      </c>
      <c r="Z57" s="24"/>
      <c r="AA57" s="25"/>
      <c r="AB57" s="31" t="e">
        <f>IF(#REF!&lt;&gt;"",#REF!,"")</f>
        <v>#REF!</v>
      </c>
      <c r="AC57" s="24"/>
      <c r="AD57" s="25"/>
      <c r="AE57" s="31" t="e">
        <f>IF(#REF!&lt;&gt;"",#REF!,"")</f>
        <v>#REF!</v>
      </c>
      <c r="AF57" s="24"/>
      <c r="AG57" s="25"/>
      <c r="AH57" s="31" t="e">
        <f>IF(#REF!&lt;&gt;"",#REF!,"")</f>
        <v>#REF!</v>
      </c>
      <c r="AI57" s="24"/>
      <c r="AJ57" s="25"/>
      <c r="AK57" s="31" t="e">
        <f>IF(#REF!&lt;&gt;"",#REF!,"")</f>
        <v>#REF!</v>
      </c>
      <c r="AL57" s="24"/>
      <c r="AM57" s="25"/>
      <c r="AN57" s="31" t="e">
        <f>IF(#REF!&lt;&gt;"",#REF!,"")</f>
        <v>#REF!</v>
      </c>
      <c r="AO57" s="24"/>
      <c r="AP57" s="25"/>
      <c r="AQ57" s="31" t="e">
        <f>IF(#REF!&lt;&gt;"",#REF!,"")</f>
        <v>#REF!</v>
      </c>
      <c r="AR57" s="24"/>
      <c r="AS57" s="25"/>
      <c r="AT57" s="31" t="e">
        <f>IF(#REF!&lt;&gt;"",#REF!,"")</f>
        <v>#REF!</v>
      </c>
      <c r="AU57" s="24"/>
      <c r="AV57" s="25"/>
      <c r="AW57" s="31" t="e">
        <f>IF(#REF!&lt;&gt;"",#REF!,"")</f>
        <v>#REF!</v>
      </c>
      <c r="AX57" s="24"/>
      <c r="AY57" s="25"/>
      <c r="AZ57" s="31" t="e">
        <f>IF(#REF!&lt;&gt;"",#REF!,"")</f>
        <v>#REF!</v>
      </c>
      <c r="BA57" s="24"/>
      <c r="BB57" s="25"/>
      <c r="BC57" s="31" t="e">
        <f>IF(#REF!&lt;&gt;"",#REF!,"")</f>
        <v>#REF!</v>
      </c>
      <c r="BF57" s="31" t="e">
        <f>IF(#REF!&lt;&gt;"",#REF!,"")</f>
        <v>#REF!</v>
      </c>
      <c r="BI57" s="31" t="e">
        <f>IF(#REF!&lt;&gt;"",#REF!,"")</f>
        <v>#REF!</v>
      </c>
      <c r="BL57" s="31" t="e">
        <f>IF(#REF!&lt;&gt;"",#REF!,"")</f>
        <v>#REF!</v>
      </c>
      <c r="BO57" s="31" t="e">
        <f>IF(#REF!&lt;&gt;"",#REF!,"")</f>
        <v>#REF!</v>
      </c>
      <c r="BQ57" s="23"/>
      <c r="BR57" s="2" t="e">
        <f>IF(#REF!&lt;&gt;"",#REF!,"")</f>
        <v>#REF!</v>
      </c>
      <c r="BT57" s="6"/>
    </row>
    <row r="58" spans="1:72" x14ac:dyDescent="0.15">
      <c r="A58" s="9" t="s">
        <v>223</v>
      </c>
      <c r="B58"/>
      <c r="C58"/>
      <c r="D58" s="26" t="e">
        <f>IF(#REF!&lt;&gt;"",#REF!,"")</f>
        <v>#REF!</v>
      </c>
      <c r="E58" s="123" t="e">
        <f>IF(#REF!&lt;&gt;"",#REF!,"")</f>
        <v>#REF!</v>
      </c>
      <c r="F58" s="124"/>
      <c r="G58" s="26" t="e">
        <f>IF(#REF!&lt;&gt;"",#REF!,"")</f>
        <v>#REF!</v>
      </c>
      <c r="H58" s="123" t="e">
        <f>IF(#REF!&lt;&gt;"",#REF!,"")</f>
        <v>#REF!</v>
      </c>
      <c r="I58" s="124"/>
      <c r="J58" s="26" t="e">
        <f>IF(#REF!&lt;&gt;"",#REF!,"")</f>
        <v>#REF!</v>
      </c>
      <c r="K58" s="123" t="e">
        <f>IF(#REF!&lt;&gt;"",#REF!,"")</f>
        <v>#REF!</v>
      </c>
      <c r="L58" s="124"/>
      <c r="M58" s="26" t="e">
        <f>IF(#REF!&lt;&gt;"",#REF!,"")</f>
        <v>#REF!</v>
      </c>
      <c r="N58" s="123" t="e">
        <f>IF(#REF!&lt;&gt;"",#REF!,"")</f>
        <v>#REF!</v>
      </c>
      <c r="O58" s="124"/>
      <c r="P58" s="26" t="e">
        <f>IF(#REF!&lt;&gt;"",#REF!,"")</f>
        <v>#REF!</v>
      </c>
      <c r="Q58" s="123" t="e">
        <f>IF(#REF!&lt;&gt;"",#REF!,"")</f>
        <v>#REF!</v>
      </c>
      <c r="R58" s="124"/>
      <c r="S58" s="26" t="e">
        <f>IF(#REF!&lt;&gt;"",#REF!,"")</f>
        <v>#REF!</v>
      </c>
      <c r="T58" s="123" t="e">
        <f>IF(#REF!&lt;&gt;"",#REF!,"")</f>
        <v>#REF!</v>
      </c>
      <c r="U58" s="124"/>
      <c r="V58" s="26" t="e">
        <f>IF(#REF!&lt;&gt;"",#REF!,"")</f>
        <v>#REF!</v>
      </c>
      <c r="W58" s="123" t="e">
        <f>IF(#REF!&lt;&gt;"",#REF!,"")</f>
        <v>#REF!</v>
      </c>
      <c r="X58" s="124"/>
      <c r="Y58" s="26" t="e">
        <f>IF(#REF!&lt;&gt;"",#REF!,"")</f>
        <v>#REF!</v>
      </c>
      <c r="Z58" s="123" t="e">
        <f>IF(#REF!&lt;&gt;"",#REF!,"")</f>
        <v>#REF!</v>
      </c>
      <c r="AA58" s="124"/>
      <c r="AB58" s="26" t="e">
        <f>IF(#REF!&lt;&gt;"",#REF!,"")</f>
        <v>#REF!</v>
      </c>
      <c r="AC58" s="123" t="e">
        <f>IF(#REF!&lt;&gt;"",#REF!,"")</f>
        <v>#REF!</v>
      </c>
      <c r="AD58" s="124"/>
      <c r="AE58" s="26" t="e">
        <f>IF(#REF!&lt;&gt;"",#REF!,"")</f>
        <v>#REF!</v>
      </c>
      <c r="AF58" s="123" t="e">
        <f>IF(#REF!&lt;&gt;"",#REF!,"")</f>
        <v>#REF!</v>
      </c>
      <c r="AG58" s="124"/>
      <c r="AH58" s="26" t="e">
        <f>IF(#REF!&lt;&gt;"",#REF!,"")</f>
        <v>#REF!</v>
      </c>
      <c r="AI58" s="123" t="e">
        <f>IF(#REF!&lt;&gt;"",#REF!,"")</f>
        <v>#REF!</v>
      </c>
      <c r="AJ58" s="124"/>
      <c r="AK58" s="26" t="e">
        <f>IF(#REF!&lt;&gt;"",#REF!,"")</f>
        <v>#REF!</v>
      </c>
      <c r="AL58" s="123" t="e">
        <f>IF(#REF!&lt;&gt;"",#REF!,"")</f>
        <v>#REF!</v>
      </c>
      <c r="AM58" s="124"/>
      <c r="AN58" s="26" t="e">
        <f>IF(#REF!&lt;&gt;"",#REF!,"")</f>
        <v>#REF!</v>
      </c>
      <c r="AO58" s="123" t="e">
        <f>IF(#REF!&lt;&gt;"",#REF!,"")</f>
        <v>#REF!</v>
      </c>
      <c r="AP58" s="124"/>
      <c r="AQ58" s="26" t="e">
        <f>IF(#REF!&lt;&gt;"",#REF!,"")</f>
        <v>#REF!</v>
      </c>
      <c r="AR58" s="123" t="e">
        <f>IF(#REF!&lt;&gt;"",#REF!,"")</f>
        <v>#REF!</v>
      </c>
      <c r="AS58" s="124"/>
      <c r="AT58" s="26" t="e">
        <f>IF(#REF!&lt;&gt;"",#REF!,"")</f>
        <v>#REF!</v>
      </c>
      <c r="AU58" s="123" t="e">
        <f>IF(#REF!&lt;&gt;"",#REF!,"")</f>
        <v>#REF!</v>
      </c>
      <c r="AV58" s="124"/>
      <c r="AW58" s="26" t="e">
        <f>IF(#REF!&lt;&gt;"",#REF!,"")</f>
        <v>#REF!</v>
      </c>
      <c r="AX58" s="123" t="e">
        <f>IF(#REF!&lt;&gt;"",#REF!,"")</f>
        <v>#REF!</v>
      </c>
      <c r="AY58" s="124"/>
      <c r="AZ58" s="26" t="e">
        <f>IF(#REF!&lt;&gt;"",#REF!,"")</f>
        <v>#REF!</v>
      </c>
      <c r="BA58" s="123" t="e">
        <f>IF(#REF!&lt;&gt;"",#REF!,"")</f>
        <v>#REF!</v>
      </c>
      <c r="BB58" s="124"/>
      <c r="BC58" s="26" t="e">
        <f>IF(#REF!&lt;&gt;"",#REF!,"")</f>
        <v>#REF!</v>
      </c>
      <c r="BD58" s="123" t="e">
        <f>IF(#REF!&lt;&gt;"",#REF!,"")</f>
        <v>#REF!</v>
      </c>
      <c r="BE58" s="124"/>
      <c r="BF58" s="26" t="e">
        <f>IF(#REF!&lt;&gt;"",#REF!,"")</f>
        <v>#REF!</v>
      </c>
      <c r="BG58" s="123" t="e">
        <f>IF(#REF!&lt;&gt;"",#REF!,"")</f>
        <v>#REF!</v>
      </c>
      <c r="BH58" s="124"/>
      <c r="BI58" s="26" t="e">
        <f>IF(#REF!&lt;&gt;"",#REF!,"")</f>
        <v>#REF!</v>
      </c>
      <c r="BJ58" s="123" t="e">
        <f>IF(#REF!&lt;&gt;"",#REF!,"")</f>
        <v>#REF!</v>
      </c>
      <c r="BK58" s="124"/>
      <c r="BL58" s="26" t="e">
        <f>IF(#REF!&lt;&gt;"",#REF!,"")</f>
        <v>#REF!</v>
      </c>
      <c r="BM58" s="123" t="e">
        <f>IF(#REF!&lt;&gt;"",#REF!,"")</f>
        <v>#REF!</v>
      </c>
      <c r="BN58" s="124"/>
      <c r="BO58" s="26" t="e">
        <f>IF(#REF!&lt;&gt;"",#REF!,"")</f>
        <v>#REF!</v>
      </c>
      <c r="BP58" s="123" t="e">
        <f>IF(#REF!&lt;&gt;"",#REF!,"")</f>
        <v>#REF!</v>
      </c>
      <c r="BQ58" s="124"/>
      <c r="BR58" s="10" t="e">
        <f>IF(#REF!&lt;&gt;"",#REF!,"")</f>
        <v>#REF!</v>
      </c>
      <c r="BS58" s="127" t="e">
        <f>IF(#REF!&lt;&gt;"",#REF!,"")</f>
        <v>#REF!</v>
      </c>
      <c r="BT58" s="128"/>
    </row>
    <row r="59" spans="1:72" x14ac:dyDescent="0.15">
      <c r="A59" s="9" t="s">
        <v>224</v>
      </c>
      <c r="B59"/>
      <c r="C59"/>
      <c r="D59" s="27" t="e">
        <f>IF(#REF!&lt;&gt;"",#REF!,"")</f>
        <v>#REF!</v>
      </c>
      <c r="E59" s="125" t="e">
        <f>IF(#REF!&lt;&gt;"",#REF!,"")</f>
        <v>#REF!</v>
      </c>
      <c r="F59" s="126"/>
      <c r="G59" s="27" t="e">
        <f>IF(#REF!&lt;&gt;"",#REF!,"")</f>
        <v>#REF!</v>
      </c>
      <c r="H59" s="125" t="e">
        <f>IF(#REF!&lt;&gt;"",#REF!,"")</f>
        <v>#REF!</v>
      </c>
      <c r="I59" s="126"/>
      <c r="J59" s="27" t="e">
        <f>IF(#REF!&lt;&gt;"",#REF!,"")</f>
        <v>#REF!</v>
      </c>
      <c r="K59" s="125" t="e">
        <f>IF(#REF!&lt;&gt;"",#REF!,"")</f>
        <v>#REF!</v>
      </c>
      <c r="L59" s="126"/>
      <c r="M59" s="27" t="e">
        <f>IF(#REF!&lt;&gt;"",#REF!,"")</f>
        <v>#REF!</v>
      </c>
      <c r="N59" s="125" t="e">
        <f>IF(#REF!&lt;&gt;"",#REF!,"")</f>
        <v>#REF!</v>
      </c>
      <c r="O59" s="126"/>
      <c r="P59" s="27" t="e">
        <f>IF(#REF!&lt;&gt;"",#REF!,"")</f>
        <v>#REF!</v>
      </c>
      <c r="Q59" s="125" t="e">
        <f>IF(#REF!&lt;&gt;"",#REF!,"")</f>
        <v>#REF!</v>
      </c>
      <c r="R59" s="126"/>
      <c r="S59" s="27" t="e">
        <f>IF(#REF!&lt;&gt;"",#REF!,"")</f>
        <v>#REF!</v>
      </c>
      <c r="T59" s="125" t="e">
        <f>IF(#REF!&lt;&gt;"",#REF!,"")</f>
        <v>#REF!</v>
      </c>
      <c r="U59" s="126"/>
      <c r="V59" s="27" t="e">
        <f>IF(#REF!&lt;&gt;"",#REF!,"")</f>
        <v>#REF!</v>
      </c>
      <c r="W59" s="125" t="e">
        <f>IF(#REF!&lt;&gt;"",#REF!,"")</f>
        <v>#REF!</v>
      </c>
      <c r="X59" s="126"/>
      <c r="Y59" s="27" t="e">
        <f>IF(#REF!&lt;&gt;"",#REF!,"")</f>
        <v>#REF!</v>
      </c>
      <c r="Z59" s="125" t="e">
        <f>IF(#REF!&lt;&gt;"",#REF!,"")</f>
        <v>#REF!</v>
      </c>
      <c r="AA59" s="126"/>
      <c r="AB59" s="27" t="e">
        <f>IF(#REF!&lt;&gt;"",#REF!,"")</f>
        <v>#REF!</v>
      </c>
      <c r="AC59" s="125" t="e">
        <f>IF(#REF!&lt;&gt;"",#REF!,"")</f>
        <v>#REF!</v>
      </c>
      <c r="AD59" s="126"/>
      <c r="AE59" s="27" t="e">
        <f>IF(#REF!&lt;&gt;"",#REF!,"")</f>
        <v>#REF!</v>
      </c>
      <c r="AF59" s="125" t="e">
        <f>IF(#REF!&lt;&gt;"",#REF!,"")</f>
        <v>#REF!</v>
      </c>
      <c r="AG59" s="126"/>
      <c r="AH59" s="27" t="e">
        <f>IF(#REF!&lt;&gt;"",#REF!,"")</f>
        <v>#REF!</v>
      </c>
      <c r="AI59" s="125" t="e">
        <f>IF(#REF!&lt;&gt;"",#REF!,"")</f>
        <v>#REF!</v>
      </c>
      <c r="AJ59" s="126"/>
      <c r="AK59" s="27" t="e">
        <f>IF(#REF!&lt;&gt;"",#REF!,"")</f>
        <v>#REF!</v>
      </c>
      <c r="AL59" s="125" t="e">
        <f>IF(#REF!&lt;&gt;"",#REF!,"")</f>
        <v>#REF!</v>
      </c>
      <c r="AM59" s="126"/>
      <c r="AN59" s="27" t="e">
        <f>IF(#REF!&lt;&gt;"",#REF!,"")</f>
        <v>#REF!</v>
      </c>
      <c r="AO59" s="125" t="e">
        <f>IF(#REF!&lt;&gt;"",#REF!,"")</f>
        <v>#REF!</v>
      </c>
      <c r="AP59" s="126"/>
      <c r="AQ59" s="27" t="e">
        <f>IF(#REF!&lt;&gt;"",#REF!,"")</f>
        <v>#REF!</v>
      </c>
      <c r="AR59" s="125" t="e">
        <f>IF(#REF!&lt;&gt;"",#REF!,"")</f>
        <v>#REF!</v>
      </c>
      <c r="AS59" s="126"/>
      <c r="AT59" s="27" t="e">
        <f>IF(#REF!&lt;&gt;"",#REF!,"")</f>
        <v>#REF!</v>
      </c>
      <c r="AU59" s="125" t="e">
        <f>IF(#REF!&lt;&gt;"",#REF!,"")</f>
        <v>#REF!</v>
      </c>
      <c r="AV59" s="126"/>
      <c r="AW59" s="27" t="e">
        <f>IF(#REF!&lt;&gt;"",#REF!,"")</f>
        <v>#REF!</v>
      </c>
      <c r="AX59" s="125" t="e">
        <f>IF(#REF!&lt;&gt;"",#REF!,"")</f>
        <v>#REF!</v>
      </c>
      <c r="AY59" s="126"/>
      <c r="AZ59" s="27" t="e">
        <f>IF(#REF!&lt;&gt;"",#REF!,"")</f>
        <v>#REF!</v>
      </c>
      <c r="BA59" s="125" t="e">
        <f>IF(#REF!&lt;&gt;"",#REF!,"")</f>
        <v>#REF!</v>
      </c>
      <c r="BB59" s="126"/>
      <c r="BC59" s="27" t="e">
        <f>IF(#REF!&lt;&gt;"",#REF!,"")</f>
        <v>#REF!</v>
      </c>
      <c r="BD59" s="125" t="e">
        <f>IF(#REF!&lt;&gt;"",#REF!,"")</f>
        <v>#REF!</v>
      </c>
      <c r="BE59" s="126"/>
      <c r="BF59" s="27" t="e">
        <f>IF(#REF!&lt;&gt;"",#REF!,"")</f>
        <v>#REF!</v>
      </c>
      <c r="BG59" s="125" t="e">
        <f>IF(#REF!&lt;&gt;"",#REF!,"")</f>
        <v>#REF!</v>
      </c>
      <c r="BH59" s="126"/>
      <c r="BI59" s="27" t="e">
        <f>IF(#REF!&lt;&gt;"",#REF!,"")</f>
        <v>#REF!</v>
      </c>
      <c r="BJ59" s="125" t="e">
        <f>IF(#REF!&lt;&gt;"",#REF!,"")</f>
        <v>#REF!</v>
      </c>
      <c r="BK59" s="126"/>
      <c r="BL59" s="27" t="e">
        <f>IF(#REF!&lt;&gt;"",#REF!,"")</f>
        <v>#REF!</v>
      </c>
      <c r="BM59" s="125" t="e">
        <f>IF(#REF!&lt;&gt;"",#REF!,"")</f>
        <v>#REF!</v>
      </c>
      <c r="BN59" s="126"/>
      <c r="BO59" s="27" t="e">
        <f>IF(#REF!&lt;&gt;"",#REF!,"")</f>
        <v>#REF!</v>
      </c>
      <c r="BP59" s="125" t="e">
        <f>IF(#REF!&lt;&gt;"",#REF!,"")</f>
        <v>#REF!</v>
      </c>
      <c r="BQ59" s="126"/>
      <c r="BR59" s="11" t="e">
        <f>IF(#REF!&lt;&gt;"",#REF!,"")</f>
        <v>#REF!</v>
      </c>
      <c r="BS59" s="121" t="e">
        <f>IF(#REF!&lt;&gt;"",#REF!,"")</f>
        <v>#REF!</v>
      </c>
      <c r="BT59" s="122"/>
    </row>
    <row r="60" spans="1:72" x14ac:dyDescent="0.15">
      <c r="A60" s="9" t="s">
        <v>225</v>
      </c>
      <c r="B60"/>
      <c r="C60"/>
      <c r="D60" s="28" t="e">
        <f>IF(#REF!&lt;&gt;"",#REF!,"")</f>
        <v>#REF!</v>
      </c>
      <c r="F60" s="23"/>
      <c r="G60" s="28" t="e">
        <f>IF(#REF!&lt;&gt;"",#REF!,"")</f>
        <v>#REF!</v>
      </c>
      <c r="I60" s="23"/>
      <c r="J60" s="28" t="e">
        <f>IF(#REF!&lt;&gt;"",#REF!,"")</f>
        <v>#REF!</v>
      </c>
      <c r="L60" s="23"/>
      <c r="M60" s="28" t="e">
        <f>IF(#REF!&lt;&gt;"",#REF!,"")</f>
        <v>#REF!</v>
      </c>
      <c r="O60" s="23"/>
      <c r="P60" s="28" t="e">
        <f>IF(#REF!&lt;&gt;"",#REF!,"")</f>
        <v>#REF!</v>
      </c>
      <c r="R60" s="23"/>
      <c r="S60" s="28" t="e">
        <f>IF(#REF!&lt;&gt;"",#REF!,"")</f>
        <v>#REF!</v>
      </c>
      <c r="U60" s="23"/>
      <c r="V60" s="28" t="e">
        <f>IF(#REF!&lt;&gt;"",#REF!,"")</f>
        <v>#REF!</v>
      </c>
      <c r="X60" s="23"/>
      <c r="Y60" s="28" t="e">
        <f>IF(#REF!&lt;&gt;"",#REF!,"")</f>
        <v>#REF!</v>
      </c>
      <c r="AA60" s="23"/>
      <c r="AB60" s="28" t="e">
        <f>IF(#REF!&lt;&gt;"",#REF!,"")</f>
        <v>#REF!</v>
      </c>
      <c r="AD60" s="23"/>
      <c r="AE60" s="28" t="e">
        <f>IF(#REF!&lt;&gt;"",#REF!,"")</f>
        <v>#REF!</v>
      </c>
      <c r="AG60" s="23"/>
      <c r="AH60" s="28" t="e">
        <f>IF(#REF!&lt;&gt;"",#REF!,"")</f>
        <v>#REF!</v>
      </c>
      <c r="AJ60" s="23"/>
      <c r="AK60" s="28" t="e">
        <f>IF(#REF!&lt;&gt;"",#REF!,"")</f>
        <v>#REF!</v>
      </c>
      <c r="AM60" s="23"/>
      <c r="AN60" s="28" t="e">
        <f>IF(#REF!&lt;&gt;"",#REF!,"")</f>
        <v>#REF!</v>
      </c>
      <c r="AP60" s="23"/>
      <c r="AQ60" s="28" t="e">
        <f>IF(#REF!&lt;&gt;"",#REF!,"")</f>
        <v>#REF!</v>
      </c>
      <c r="AS60" s="23"/>
      <c r="AT60" s="28" t="e">
        <f>IF(#REF!&lt;&gt;"",#REF!,"")</f>
        <v>#REF!</v>
      </c>
      <c r="AV60" s="23"/>
      <c r="AW60" s="28" t="e">
        <f>IF(#REF!&lt;&gt;"",#REF!,"")</f>
        <v>#REF!</v>
      </c>
      <c r="AY60" s="23"/>
      <c r="AZ60" s="28" t="e">
        <f>IF(#REF!&lt;&gt;"",#REF!,"")</f>
        <v>#REF!</v>
      </c>
      <c r="BB60" s="23"/>
      <c r="BC60" s="28" t="e">
        <f>IF(#REF!&lt;&gt;"",#REF!,"")</f>
        <v>#REF!</v>
      </c>
      <c r="BF60" s="28" t="e">
        <f>IF(#REF!&lt;&gt;"",#REF!,"")</f>
        <v>#REF!</v>
      </c>
      <c r="BI60" s="28" t="e">
        <f>IF(#REF!&lt;&gt;"",#REF!,"")</f>
        <v>#REF!</v>
      </c>
      <c r="BL60" s="28" t="e">
        <f>IF(#REF!&lt;&gt;"",#REF!,"")</f>
        <v>#REF!</v>
      </c>
      <c r="BO60" s="28" t="e">
        <f>IF(#REF!&lt;&gt;"",#REF!,"")</f>
        <v>#REF!</v>
      </c>
      <c r="BQ60" s="23"/>
      <c r="BR60" s="17" t="e">
        <f>IF(#REF!&lt;&gt;"",#REF!,"")</f>
        <v>#REF!</v>
      </c>
      <c r="BT60" s="6"/>
    </row>
    <row r="61" spans="1:72" x14ac:dyDescent="0.15">
      <c r="D61" s="28" t="e">
        <f>IF(#REF!&lt;&gt;"",#REF!,"")</f>
        <v>#REF!</v>
      </c>
      <c r="F61" s="23"/>
      <c r="G61" s="28" t="e">
        <f>IF(#REF!&lt;&gt;"",#REF!,"")</f>
        <v>#REF!</v>
      </c>
      <c r="I61" s="23"/>
      <c r="J61" s="28" t="e">
        <f>IF(#REF!&lt;&gt;"",#REF!,"")</f>
        <v>#REF!</v>
      </c>
      <c r="L61" s="23"/>
      <c r="M61" s="28" t="e">
        <f>IF(#REF!&lt;&gt;"",#REF!,"")</f>
        <v>#REF!</v>
      </c>
      <c r="O61" s="23"/>
      <c r="P61" s="28" t="e">
        <f>IF(#REF!&lt;&gt;"",#REF!,"")</f>
        <v>#REF!</v>
      </c>
      <c r="R61" s="23"/>
      <c r="S61" s="28" t="e">
        <f>IF(#REF!&lt;&gt;"",#REF!,"")</f>
        <v>#REF!</v>
      </c>
      <c r="U61" s="23"/>
      <c r="V61" s="28" t="e">
        <f>IF(#REF!&lt;&gt;"",#REF!,"")</f>
        <v>#REF!</v>
      </c>
      <c r="X61" s="23"/>
      <c r="Y61" s="28" t="e">
        <f>IF(#REF!&lt;&gt;"",#REF!,"")</f>
        <v>#REF!</v>
      </c>
      <c r="AA61" s="23"/>
      <c r="AB61" s="28" t="e">
        <f>IF(#REF!&lt;&gt;"",#REF!,"")</f>
        <v>#REF!</v>
      </c>
      <c r="AD61" s="23"/>
      <c r="AE61" s="28" t="e">
        <f>IF(#REF!&lt;&gt;"",#REF!,"")</f>
        <v>#REF!</v>
      </c>
      <c r="AG61" s="23"/>
      <c r="AH61" s="28" t="e">
        <f>IF(#REF!&lt;&gt;"",#REF!,"")</f>
        <v>#REF!</v>
      </c>
      <c r="AJ61" s="23"/>
      <c r="AK61" s="28" t="e">
        <f>IF(#REF!&lt;&gt;"",#REF!,"")</f>
        <v>#REF!</v>
      </c>
      <c r="AM61" s="23"/>
      <c r="AN61" s="28" t="e">
        <f>IF(#REF!&lt;&gt;"",#REF!,"")</f>
        <v>#REF!</v>
      </c>
      <c r="AP61" s="23"/>
      <c r="AQ61" s="28" t="e">
        <f>IF(#REF!&lt;&gt;"",#REF!,"")</f>
        <v>#REF!</v>
      </c>
      <c r="AS61" s="23"/>
      <c r="AT61" s="28" t="e">
        <f>IF(#REF!&lt;&gt;"",#REF!,"")</f>
        <v>#REF!</v>
      </c>
      <c r="AV61" s="23"/>
      <c r="AW61" s="28" t="e">
        <f>IF(#REF!&lt;&gt;"",#REF!,"")</f>
        <v>#REF!</v>
      </c>
      <c r="AY61" s="23"/>
      <c r="AZ61" s="28" t="e">
        <f>IF(#REF!&lt;&gt;"",#REF!,"")</f>
        <v>#REF!</v>
      </c>
      <c r="BB61" s="23"/>
      <c r="BC61" s="28" t="e">
        <f>IF(#REF!&lt;&gt;"",#REF!,"")</f>
        <v>#REF!</v>
      </c>
      <c r="BF61" s="28" t="e">
        <f>IF(#REF!&lt;&gt;"",#REF!,"")</f>
        <v>#REF!</v>
      </c>
      <c r="BI61" s="28" t="e">
        <f>IF(#REF!&lt;&gt;"",#REF!,"")</f>
        <v>#REF!</v>
      </c>
      <c r="BL61" s="28" t="e">
        <f>IF(#REF!&lt;&gt;"",#REF!,"")</f>
        <v>#REF!</v>
      </c>
      <c r="BO61" s="28" t="e">
        <f>IF(#REF!&lt;&gt;"",#REF!,"")</f>
        <v>#REF!</v>
      </c>
      <c r="BQ61" s="23"/>
      <c r="BR61" s="17" t="e">
        <f>IF(#REF!&lt;&gt;"",#REF!,"")</f>
        <v>#REF!</v>
      </c>
      <c r="BT61" s="6"/>
    </row>
    <row r="62" spans="1:72" x14ac:dyDescent="0.15">
      <c r="D62" s="29" t="e">
        <f>IF(#REF!&lt;&gt;"",#REF!,"")</f>
        <v>#REF!</v>
      </c>
      <c r="F62" s="23"/>
      <c r="G62" s="29" t="e">
        <f>IF(#REF!&lt;&gt;"",#REF!,"")</f>
        <v>#REF!</v>
      </c>
      <c r="I62" s="23"/>
      <c r="J62" s="29" t="e">
        <f>IF(#REF!&lt;&gt;"",#REF!,"")</f>
        <v>#REF!</v>
      </c>
      <c r="L62" s="23"/>
      <c r="M62" s="29" t="e">
        <f>IF(#REF!&lt;&gt;"",#REF!,"")</f>
        <v>#REF!</v>
      </c>
      <c r="O62" s="23"/>
      <c r="P62" s="29" t="e">
        <f>IF(#REF!&lt;&gt;"",#REF!,"")</f>
        <v>#REF!</v>
      </c>
      <c r="R62" s="23"/>
      <c r="S62" s="29" t="e">
        <f>IF(#REF!&lt;&gt;"",#REF!,"")</f>
        <v>#REF!</v>
      </c>
      <c r="U62" s="23"/>
      <c r="V62" s="29" t="e">
        <f>IF(#REF!&lt;&gt;"",#REF!,"")</f>
        <v>#REF!</v>
      </c>
      <c r="X62" s="23"/>
      <c r="Y62" s="29" t="e">
        <f>IF(#REF!&lt;&gt;"",#REF!,"")</f>
        <v>#REF!</v>
      </c>
      <c r="AA62" s="23"/>
      <c r="AB62" s="29" t="e">
        <f>IF(#REF!&lt;&gt;"",#REF!,"")</f>
        <v>#REF!</v>
      </c>
      <c r="AD62" s="23"/>
      <c r="AE62" s="29" t="e">
        <f>IF(#REF!&lt;&gt;"",#REF!,"")</f>
        <v>#REF!</v>
      </c>
      <c r="AG62" s="23"/>
      <c r="AH62" s="29" t="e">
        <f>IF(#REF!&lt;&gt;"",#REF!,"")</f>
        <v>#REF!</v>
      </c>
      <c r="AJ62" s="23"/>
      <c r="AK62" s="29" t="e">
        <f>IF(#REF!&lt;&gt;"",#REF!,"")</f>
        <v>#REF!</v>
      </c>
      <c r="AM62" s="23"/>
      <c r="AN62" s="29" t="e">
        <f>IF(#REF!&lt;&gt;"",#REF!,"")</f>
        <v>#REF!</v>
      </c>
      <c r="AP62" s="23"/>
      <c r="AQ62" s="29" t="e">
        <f>IF(#REF!&lt;&gt;"",#REF!,"")</f>
        <v>#REF!</v>
      </c>
      <c r="AS62" s="23"/>
      <c r="AT62" s="29" t="e">
        <f>IF(#REF!&lt;&gt;"",#REF!,"")</f>
        <v>#REF!</v>
      </c>
      <c r="AV62" s="23"/>
      <c r="AW62" s="29" t="e">
        <f>IF(#REF!&lt;&gt;"",#REF!,"")</f>
        <v>#REF!</v>
      </c>
      <c r="AY62" s="23"/>
      <c r="AZ62" s="29" t="e">
        <f>IF(#REF!&lt;&gt;"",#REF!,"")</f>
        <v>#REF!</v>
      </c>
      <c r="BB62" s="23"/>
      <c r="BC62" s="29" t="e">
        <f>IF(#REF!&lt;&gt;"",#REF!,"")</f>
        <v>#REF!</v>
      </c>
      <c r="BF62" s="29" t="e">
        <f>IF(#REF!&lt;&gt;"",#REF!,"")</f>
        <v>#REF!</v>
      </c>
      <c r="BI62" s="29" t="e">
        <f>IF(#REF!&lt;&gt;"",#REF!,"")</f>
        <v>#REF!</v>
      </c>
      <c r="BL62" s="29" t="e">
        <f>IF(#REF!&lt;&gt;"",#REF!,"")</f>
        <v>#REF!</v>
      </c>
      <c r="BO62" s="29" t="e">
        <f>IF(#REF!&lt;&gt;"",#REF!,"")</f>
        <v>#REF!</v>
      </c>
      <c r="BQ62" s="23"/>
      <c r="BR62" s="18" t="e">
        <f>IF(#REF!&lt;&gt;"",#REF!,"")</f>
        <v>#REF!</v>
      </c>
      <c r="BT62" s="6"/>
    </row>
    <row r="63" spans="1:72" x14ac:dyDescent="0.15">
      <c r="D63" s="30" t="e">
        <f>IF(#REF!&lt;&gt;"",#REF!,"")</f>
        <v>#REF!</v>
      </c>
      <c r="F63" s="23"/>
      <c r="G63" s="30" t="e">
        <f>IF(#REF!&lt;&gt;"",#REF!,"")</f>
        <v>#REF!</v>
      </c>
      <c r="I63" s="23"/>
      <c r="J63" s="30" t="e">
        <f>IF(#REF!&lt;&gt;"",#REF!,"")</f>
        <v>#REF!</v>
      </c>
      <c r="L63" s="23"/>
      <c r="M63" s="30" t="e">
        <f>IF(#REF!&lt;&gt;"",#REF!,"")</f>
        <v>#REF!</v>
      </c>
      <c r="O63" s="23"/>
      <c r="P63" s="30" t="e">
        <f>IF(#REF!&lt;&gt;"",#REF!,"")</f>
        <v>#REF!</v>
      </c>
      <c r="R63" s="23"/>
      <c r="S63" s="30" t="e">
        <f>IF(#REF!&lt;&gt;"",#REF!,"")</f>
        <v>#REF!</v>
      </c>
      <c r="U63" s="23"/>
      <c r="V63" s="30" t="e">
        <f>IF(#REF!&lt;&gt;"",#REF!,"")</f>
        <v>#REF!</v>
      </c>
      <c r="X63" s="23"/>
      <c r="Y63" s="30" t="e">
        <f>IF(#REF!&lt;&gt;"",#REF!,"")</f>
        <v>#REF!</v>
      </c>
      <c r="AA63" s="23"/>
      <c r="AB63" s="30" t="e">
        <f>IF(#REF!&lt;&gt;"",#REF!,"")</f>
        <v>#REF!</v>
      </c>
      <c r="AD63" s="23"/>
      <c r="AE63" s="30" t="e">
        <f>IF(#REF!&lt;&gt;"",#REF!,"")</f>
        <v>#REF!</v>
      </c>
      <c r="AG63" s="23"/>
      <c r="AH63" s="30" t="e">
        <f>IF(#REF!&lt;&gt;"",#REF!,"")</f>
        <v>#REF!</v>
      </c>
      <c r="AJ63" s="23"/>
      <c r="AK63" s="30" t="e">
        <f>IF(#REF!&lt;&gt;"",#REF!,"")</f>
        <v>#REF!</v>
      </c>
      <c r="AM63" s="23"/>
      <c r="AN63" s="30" t="e">
        <f>IF(#REF!&lt;&gt;"",#REF!,"")</f>
        <v>#REF!</v>
      </c>
      <c r="AP63" s="23"/>
      <c r="AQ63" s="30" t="e">
        <f>IF(#REF!&lt;&gt;"",#REF!,"")</f>
        <v>#REF!</v>
      </c>
      <c r="AS63" s="23"/>
      <c r="AT63" s="30" t="e">
        <f>IF(#REF!&lt;&gt;"",#REF!,"")</f>
        <v>#REF!</v>
      </c>
      <c r="AV63" s="23"/>
      <c r="AW63" s="30" t="e">
        <f>IF(#REF!&lt;&gt;"",#REF!,"")</f>
        <v>#REF!</v>
      </c>
      <c r="AY63" s="23"/>
      <c r="AZ63" s="30" t="e">
        <f>IF(#REF!&lt;&gt;"",#REF!,"")</f>
        <v>#REF!</v>
      </c>
      <c r="BB63" s="23"/>
      <c r="BC63" s="30" t="e">
        <f>IF(#REF!&lt;&gt;"",#REF!,"")</f>
        <v>#REF!</v>
      </c>
      <c r="BF63" s="30" t="e">
        <f>IF(#REF!&lt;&gt;"",#REF!,"")</f>
        <v>#REF!</v>
      </c>
      <c r="BI63" s="30" t="e">
        <f>IF(#REF!&lt;&gt;"",#REF!,"")</f>
        <v>#REF!</v>
      </c>
      <c r="BL63" s="30" t="e">
        <f>IF(#REF!&lt;&gt;"",#REF!,"")</f>
        <v>#REF!</v>
      </c>
      <c r="BO63" s="30" t="e">
        <f>IF(#REF!&lt;&gt;"",#REF!,"")</f>
        <v>#REF!</v>
      </c>
      <c r="BQ63" s="23"/>
      <c r="BR63" s="19" t="e">
        <f>IF(#REF!&lt;&gt;"",#REF!,"")</f>
        <v>#REF!</v>
      </c>
      <c r="BT63" s="6"/>
    </row>
    <row r="64" spans="1:72" x14ac:dyDescent="0.15">
      <c r="D64" s="31" t="e">
        <f>IF(#REF!&lt;&gt;"",#REF!,"")</f>
        <v>#REF!</v>
      </c>
      <c r="E64" s="24"/>
      <c r="F64" s="25"/>
      <c r="G64" s="31" t="e">
        <f>IF(#REF!&lt;&gt;"",#REF!,"")</f>
        <v>#REF!</v>
      </c>
      <c r="H64" s="24"/>
      <c r="I64" s="25"/>
      <c r="J64" s="31" t="e">
        <f>IF(#REF!&lt;&gt;"",#REF!,"")</f>
        <v>#REF!</v>
      </c>
      <c r="K64" s="24"/>
      <c r="L64" s="25"/>
      <c r="M64" s="31" t="e">
        <f>IF(#REF!&lt;&gt;"",#REF!,"")</f>
        <v>#REF!</v>
      </c>
      <c r="N64" s="24"/>
      <c r="O64" s="25"/>
      <c r="P64" s="31" t="e">
        <f>IF(#REF!&lt;&gt;"",#REF!,"")</f>
        <v>#REF!</v>
      </c>
      <c r="Q64" s="24"/>
      <c r="R64" s="25"/>
      <c r="S64" s="31" t="e">
        <f>IF(#REF!&lt;&gt;"",#REF!,"")</f>
        <v>#REF!</v>
      </c>
      <c r="T64" s="24"/>
      <c r="U64" s="25"/>
      <c r="V64" s="31" t="e">
        <f>IF(#REF!&lt;&gt;"",#REF!,"")</f>
        <v>#REF!</v>
      </c>
      <c r="W64" s="24"/>
      <c r="X64" s="25"/>
      <c r="Y64" s="31" t="e">
        <f>IF(#REF!&lt;&gt;"",#REF!,"")</f>
        <v>#REF!</v>
      </c>
      <c r="Z64" s="24"/>
      <c r="AA64" s="25"/>
      <c r="AB64" s="31" t="e">
        <f>IF(#REF!&lt;&gt;"",#REF!,"")</f>
        <v>#REF!</v>
      </c>
      <c r="AC64" s="24"/>
      <c r="AD64" s="25"/>
      <c r="AE64" s="31" t="e">
        <f>IF(#REF!&lt;&gt;"",#REF!,"")</f>
        <v>#REF!</v>
      </c>
      <c r="AF64" s="24"/>
      <c r="AG64" s="25"/>
      <c r="AH64" s="31" t="e">
        <f>IF(#REF!&lt;&gt;"",#REF!,"")</f>
        <v>#REF!</v>
      </c>
      <c r="AI64" s="24"/>
      <c r="AJ64" s="25"/>
      <c r="AK64" s="31" t="e">
        <f>IF(#REF!&lt;&gt;"",#REF!,"")</f>
        <v>#REF!</v>
      </c>
      <c r="AL64" s="24"/>
      <c r="AM64" s="25"/>
      <c r="AN64" s="31" t="e">
        <f>IF(#REF!&lt;&gt;"",#REF!,"")</f>
        <v>#REF!</v>
      </c>
      <c r="AO64" s="24"/>
      <c r="AP64" s="25"/>
      <c r="AQ64" s="31" t="e">
        <f>IF(#REF!&lt;&gt;"",#REF!,"")</f>
        <v>#REF!</v>
      </c>
      <c r="AR64" s="24"/>
      <c r="AS64" s="25"/>
      <c r="AT64" s="31" t="e">
        <f>IF(#REF!&lt;&gt;"",#REF!,"")</f>
        <v>#REF!</v>
      </c>
      <c r="AU64" s="24"/>
      <c r="AV64" s="25"/>
      <c r="AW64" s="31" t="e">
        <f>IF(#REF!&lt;&gt;"",#REF!,"")</f>
        <v>#REF!</v>
      </c>
      <c r="AX64" s="24"/>
      <c r="AY64" s="25"/>
      <c r="AZ64" s="31" t="e">
        <f>IF(#REF!&lt;&gt;"",#REF!,"")</f>
        <v>#REF!</v>
      </c>
      <c r="BA64" s="24"/>
      <c r="BB64" s="25"/>
      <c r="BC64" s="31" t="e">
        <f>IF(#REF!&lt;&gt;"",#REF!,"")</f>
        <v>#REF!</v>
      </c>
      <c r="BD64" s="24"/>
      <c r="BE64" s="24"/>
      <c r="BF64" s="31" t="e">
        <f>IF(#REF!&lt;&gt;"",#REF!,"")</f>
        <v>#REF!</v>
      </c>
      <c r="BG64" s="24"/>
      <c r="BH64" s="24"/>
      <c r="BI64" s="31" t="e">
        <f>IF(#REF!&lt;&gt;"",#REF!,"")</f>
        <v>#REF!</v>
      </c>
      <c r="BJ64" s="24"/>
      <c r="BK64" s="24"/>
      <c r="BL64" s="31" t="e">
        <f>IF(#REF!&lt;&gt;"",#REF!,"")</f>
        <v>#REF!</v>
      </c>
      <c r="BM64" s="24"/>
      <c r="BN64" s="24"/>
      <c r="BO64" s="31" t="e">
        <f>IF(#REF!&lt;&gt;"",#REF!,"")</f>
        <v>#REF!</v>
      </c>
      <c r="BP64" s="24"/>
      <c r="BQ64" s="25"/>
      <c r="BR64" s="2" t="e">
        <f>IF(#REF!&lt;&gt;"",#REF!,"")</f>
        <v>#REF!</v>
      </c>
      <c r="BS64" s="15"/>
      <c r="BT64" s="16"/>
    </row>
  </sheetData>
  <mergeCells count="403">
    <mergeCell ref="T59:U59"/>
    <mergeCell ref="T37:U37"/>
    <mergeCell ref="T38:U38"/>
    <mergeCell ref="T44:U44"/>
    <mergeCell ref="T45:U45"/>
    <mergeCell ref="T51:U51"/>
    <mergeCell ref="T52:U52"/>
    <mergeCell ref="T2:U2"/>
    <mergeCell ref="T3:U3"/>
    <mergeCell ref="T9:U9"/>
    <mergeCell ref="T10:U10"/>
    <mergeCell ref="T16:U16"/>
    <mergeCell ref="T17:U17"/>
    <mergeCell ref="T31:U31"/>
    <mergeCell ref="T23:U23"/>
    <mergeCell ref="T24:U24"/>
    <mergeCell ref="T30:U30"/>
    <mergeCell ref="BA45:BB45"/>
    <mergeCell ref="BA38:BB38"/>
    <mergeCell ref="BA31:BB31"/>
    <mergeCell ref="BA58:BB58"/>
    <mergeCell ref="BA51:BB51"/>
    <mergeCell ref="AR59:AS59"/>
    <mergeCell ref="AU58:AV58"/>
    <mergeCell ref="AR58:AS58"/>
    <mergeCell ref="AX58:AY58"/>
    <mergeCell ref="AX51:AY51"/>
    <mergeCell ref="AU51:AV51"/>
    <mergeCell ref="AU44:AV44"/>
    <mergeCell ref="AU37:AV37"/>
    <mergeCell ref="A1:C1"/>
    <mergeCell ref="AU17:AV17"/>
    <mergeCell ref="AU10:AV10"/>
    <mergeCell ref="AU3:AV3"/>
    <mergeCell ref="AX59:AY59"/>
    <mergeCell ref="AX52:AY52"/>
    <mergeCell ref="AX45:AY45"/>
    <mergeCell ref="AX38:AY38"/>
    <mergeCell ref="AX31:AY31"/>
    <mergeCell ref="AU59:AV59"/>
    <mergeCell ref="AU52:AV52"/>
    <mergeCell ref="AU45:AV45"/>
    <mergeCell ref="AU38:AV38"/>
    <mergeCell ref="AU31:AV31"/>
    <mergeCell ref="AU24:AV24"/>
    <mergeCell ref="AR52:AS52"/>
    <mergeCell ref="AR45:AS45"/>
    <mergeCell ref="AR38:AS38"/>
    <mergeCell ref="AR31:AS31"/>
    <mergeCell ref="AR24:AS24"/>
    <mergeCell ref="AR30:AS30"/>
    <mergeCell ref="AR51:AS51"/>
    <mergeCell ref="AO59:AP59"/>
    <mergeCell ref="AO52:AP52"/>
    <mergeCell ref="AL59:AM59"/>
    <mergeCell ref="AL52:AM52"/>
    <mergeCell ref="AL45:AM45"/>
    <mergeCell ref="AL38:AM38"/>
    <mergeCell ref="AL31:AM31"/>
    <mergeCell ref="AL24:AM24"/>
    <mergeCell ref="AI59:AJ59"/>
    <mergeCell ref="AL17:AM17"/>
    <mergeCell ref="AL10:AM10"/>
    <mergeCell ref="AL44:AM44"/>
    <mergeCell ref="AL37:AM37"/>
    <mergeCell ref="AL58:AM58"/>
    <mergeCell ref="AI58:AJ58"/>
    <mergeCell ref="AI17:AJ17"/>
    <mergeCell ref="AI23:AJ23"/>
    <mergeCell ref="AI30:AJ30"/>
    <mergeCell ref="AO45:AP45"/>
    <mergeCell ref="AO38:AP38"/>
    <mergeCell ref="AO31:AP31"/>
    <mergeCell ref="AO37:AP37"/>
    <mergeCell ref="AI51:AJ51"/>
    <mergeCell ref="AO51:AP51"/>
    <mergeCell ref="AI31:AJ31"/>
    <mergeCell ref="AI44:AJ44"/>
    <mergeCell ref="AI37:AJ37"/>
    <mergeCell ref="N58:O58"/>
    <mergeCell ref="Q51:R51"/>
    <mergeCell ref="Q45:R45"/>
    <mergeCell ref="W51:X51"/>
    <mergeCell ref="AC31:AD31"/>
    <mergeCell ref="AC37:AD37"/>
    <mergeCell ref="AC38:AD38"/>
    <mergeCell ref="AC44:AD44"/>
    <mergeCell ref="AC45:AD45"/>
    <mergeCell ref="AC51:AD51"/>
    <mergeCell ref="T58:U58"/>
    <mergeCell ref="K51:L51"/>
    <mergeCell ref="H44:I44"/>
    <mergeCell ref="H37:I37"/>
    <mergeCell ref="H30:I30"/>
    <mergeCell ref="Q3:R3"/>
    <mergeCell ref="N17:O17"/>
    <mergeCell ref="N10:O10"/>
    <mergeCell ref="N3:O3"/>
    <mergeCell ref="Q59:R59"/>
    <mergeCell ref="Q52:R52"/>
    <mergeCell ref="Q38:R38"/>
    <mergeCell ref="Q31:R31"/>
    <mergeCell ref="Q17:R17"/>
    <mergeCell ref="Q24:R24"/>
    <mergeCell ref="N59:O59"/>
    <mergeCell ref="N52:O52"/>
    <mergeCell ref="N45:O45"/>
    <mergeCell ref="N38:O38"/>
    <mergeCell ref="N31:O31"/>
    <mergeCell ref="N24:O24"/>
    <mergeCell ref="Q23:R23"/>
    <mergeCell ref="Q16:R16"/>
    <mergeCell ref="Q9:R9"/>
    <mergeCell ref="Q58:R58"/>
    <mergeCell ref="BA24:BB24"/>
    <mergeCell ref="BA17:BB17"/>
    <mergeCell ref="Q10:R10"/>
    <mergeCell ref="AI24:AJ24"/>
    <mergeCell ref="AI10:AJ10"/>
    <mergeCell ref="BA16:BB16"/>
    <mergeCell ref="AU16:AV16"/>
    <mergeCell ref="AO23:AP23"/>
    <mergeCell ref="AO16:AP16"/>
    <mergeCell ref="AR23:AS23"/>
    <mergeCell ref="AL23:AM23"/>
    <mergeCell ref="AL16:AM16"/>
    <mergeCell ref="AO17:AP17"/>
    <mergeCell ref="AU23:AV23"/>
    <mergeCell ref="AX3:AY3"/>
    <mergeCell ref="AO3:AP3"/>
    <mergeCell ref="AO44:AP44"/>
    <mergeCell ref="AR17:AS17"/>
    <mergeCell ref="E59:F59"/>
    <mergeCell ref="E52:F52"/>
    <mergeCell ref="E45:F45"/>
    <mergeCell ref="E38:F38"/>
    <mergeCell ref="E31:F31"/>
    <mergeCell ref="E24:F24"/>
    <mergeCell ref="AU30:AV30"/>
    <mergeCell ref="AR44:AS44"/>
    <mergeCell ref="AR37:AS37"/>
    <mergeCell ref="AL30:AM30"/>
    <mergeCell ref="H59:I59"/>
    <mergeCell ref="H52:I52"/>
    <mergeCell ref="K38:L38"/>
    <mergeCell ref="K31:L31"/>
    <mergeCell ref="K24:L24"/>
    <mergeCell ref="K44:L44"/>
    <mergeCell ref="K37:L37"/>
    <mergeCell ref="K59:L59"/>
    <mergeCell ref="K52:L52"/>
    <mergeCell ref="K58:L58"/>
    <mergeCell ref="AR3:AS3"/>
    <mergeCell ref="AR16:AS16"/>
    <mergeCell ref="AR2:AS2"/>
    <mergeCell ref="AL9:AM9"/>
    <mergeCell ref="AL3:AM3"/>
    <mergeCell ref="AR9:AS9"/>
    <mergeCell ref="AR10:AS10"/>
    <mergeCell ref="AX2:AY2"/>
    <mergeCell ref="AX44:AY44"/>
    <mergeCell ref="AX37:AY37"/>
    <mergeCell ref="AX30:AY30"/>
    <mergeCell ref="AX23:AY23"/>
    <mergeCell ref="AO9:AP9"/>
    <mergeCell ref="AO2:AP2"/>
    <mergeCell ref="AU9:AV9"/>
    <mergeCell ref="AU2:AV2"/>
    <mergeCell ref="AO24:AP24"/>
    <mergeCell ref="AO30:AP30"/>
    <mergeCell ref="AO10:AP10"/>
    <mergeCell ref="AX24:AY24"/>
    <mergeCell ref="AX16:AY16"/>
    <mergeCell ref="AX9:AY9"/>
    <mergeCell ref="AX17:AY17"/>
    <mergeCell ref="AX10:AY10"/>
    <mergeCell ref="AC30:AD30"/>
    <mergeCell ref="AC52:AD52"/>
    <mergeCell ref="AC58:AD58"/>
    <mergeCell ref="AI2:AJ2"/>
    <mergeCell ref="AI16:AJ16"/>
    <mergeCell ref="AI52:AJ52"/>
    <mergeCell ref="AI45:AJ45"/>
    <mergeCell ref="AI38:AJ38"/>
    <mergeCell ref="AL51:AM51"/>
    <mergeCell ref="AI3:AJ3"/>
    <mergeCell ref="AI9:AJ9"/>
    <mergeCell ref="AL2:AM2"/>
    <mergeCell ref="K3:L3"/>
    <mergeCell ref="H16:I16"/>
    <mergeCell ref="H9:I9"/>
    <mergeCell ref="H23:I23"/>
    <mergeCell ref="K45:L45"/>
    <mergeCell ref="E9:F9"/>
    <mergeCell ref="AO58:AP58"/>
    <mergeCell ref="Q2:R2"/>
    <mergeCell ref="N2:O2"/>
    <mergeCell ref="Q44:R44"/>
    <mergeCell ref="Q37:R37"/>
    <mergeCell ref="Q30:R30"/>
    <mergeCell ref="N30:O30"/>
    <mergeCell ref="N9:O9"/>
    <mergeCell ref="K23:L23"/>
    <mergeCell ref="N44:O44"/>
    <mergeCell ref="N37:O37"/>
    <mergeCell ref="K17:L17"/>
    <mergeCell ref="K10:L10"/>
    <mergeCell ref="K9:L9"/>
    <mergeCell ref="K2:L2"/>
    <mergeCell ref="AC10:AD10"/>
    <mergeCell ref="AC16:AD16"/>
    <mergeCell ref="AC17:AD17"/>
    <mergeCell ref="E2:F2"/>
    <mergeCell ref="H58:I58"/>
    <mergeCell ref="H51:I51"/>
    <mergeCell ref="H2:I2"/>
    <mergeCell ref="H45:I45"/>
    <mergeCell ref="H38:I38"/>
    <mergeCell ref="H31:I31"/>
    <mergeCell ref="H24:I24"/>
    <mergeCell ref="E3:F3"/>
    <mergeCell ref="E17:F17"/>
    <mergeCell ref="E23:F23"/>
    <mergeCell ref="E16:F16"/>
    <mergeCell ref="H17:I17"/>
    <mergeCell ref="H10:I10"/>
    <mergeCell ref="H3:I3"/>
    <mergeCell ref="B9:C9"/>
    <mergeCell ref="E58:F58"/>
    <mergeCell ref="E51:F51"/>
    <mergeCell ref="E44:F44"/>
    <mergeCell ref="E37:F37"/>
    <mergeCell ref="E30:F30"/>
    <mergeCell ref="B10:C10"/>
    <mergeCell ref="E10:F10"/>
    <mergeCell ref="W2:X2"/>
    <mergeCell ref="W3:X3"/>
    <mergeCell ref="W9:X9"/>
    <mergeCell ref="W10:X10"/>
    <mergeCell ref="W16:X16"/>
    <mergeCell ref="W17:X17"/>
    <mergeCell ref="W30:X30"/>
    <mergeCell ref="W31:X31"/>
    <mergeCell ref="W37:X37"/>
    <mergeCell ref="W38:X38"/>
    <mergeCell ref="W58:X58"/>
    <mergeCell ref="N51:O51"/>
    <mergeCell ref="K16:L16"/>
    <mergeCell ref="K30:L30"/>
    <mergeCell ref="N23:O23"/>
    <mergeCell ref="N16:O16"/>
    <mergeCell ref="W59:X59"/>
    <mergeCell ref="Z2:AA2"/>
    <mergeCell ref="Z3:AA3"/>
    <mergeCell ref="Z9:AA9"/>
    <mergeCell ref="Z10:AA10"/>
    <mergeCell ref="Z16:AA16"/>
    <mergeCell ref="Z17:AA17"/>
    <mergeCell ref="Z23:AA23"/>
    <mergeCell ref="Z24:AA24"/>
    <mergeCell ref="Z30:AA30"/>
    <mergeCell ref="Z31:AA31"/>
    <mergeCell ref="Z37:AA37"/>
    <mergeCell ref="Z38:AA38"/>
    <mergeCell ref="Z51:AA51"/>
    <mergeCell ref="Z52:AA52"/>
    <mergeCell ref="Z58:AA58"/>
    <mergeCell ref="Z59:AA59"/>
    <mergeCell ref="W52:X52"/>
    <mergeCell ref="W23:X23"/>
    <mergeCell ref="W24:X24"/>
    <mergeCell ref="W44:X44"/>
    <mergeCell ref="W45:X45"/>
    <mergeCell ref="Z44:AA44"/>
    <mergeCell ref="Z45:AA45"/>
    <mergeCell ref="AC59:AD59"/>
    <mergeCell ref="AF2:AG2"/>
    <mergeCell ref="AF3:AG3"/>
    <mergeCell ref="AF9:AG9"/>
    <mergeCell ref="AF10:AG10"/>
    <mergeCell ref="AF16:AG16"/>
    <mergeCell ref="AF17:AG17"/>
    <mergeCell ref="AF23:AG23"/>
    <mergeCell ref="AF24:AG24"/>
    <mergeCell ref="AF30:AG30"/>
    <mergeCell ref="AF31:AG31"/>
    <mergeCell ref="AF37:AG37"/>
    <mergeCell ref="AF38:AG38"/>
    <mergeCell ref="AF44:AG44"/>
    <mergeCell ref="AF45:AG45"/>
    <mergeCell ref="AF51:AG51"/>
    <mergeCell ref="AF52:AG52"/>
    <mergeCell ref="AF58:AG58"/>
    <mergeCell ref="AF59:AG59"/>
    <mergeCell ref="AC2:AD2"/>
    <mergeCell ref="AC3:AD3"/>
    <mergeCell ref="AC9:AD9"/>
    <mergeCell ref="AC23:AD23"/>
    <mergeCell ref="AC24:AD24"/>
    <mergeCell ref="BA9:BB9"/>
    <mergeCell ref="BA10:BB10"/>
    <mergeCell ref="BA2:BB2"/>
    <mergeCell ref="BA3:BB3"/>
    <mergeCell ref="BD58:BE58"/>
    <mergeCell ref="BD59:BE59"/>
    <mergeCell ref="BA44:BB44"/>
    <mergeCell ref="BA37:BB37"/>
    <mergeCell ref="BA30:BB30"/>
    <mergeCell ref="BA23:BB23"/>
    <mergeCell ref="BD16:BE16"/>
    <mergeCell ref="BD17:BE17"/>
    <mergeCell ref="BD51:BE51"/>
    <mergeCell ref="BD52:BE52"/>
    <mergeCell ref="BD44:BE44"/>
    <mergeCell ref="BD45:BE45"/>
    <mergeCell ref="BD37:BE37"/>
    <mergeCell ref="BD38:BE38"/>
    <mergeCell ref="BD9:BE9"/>
    <mergeCell ref="BD10:BE10"/>
    <mergeCell ref="BD2:BE2"/>
    <mergeCell ref="BD3:BE3"/>
    <mergeCell ref="BA59:BB59"/>
    <mergeCell ref="BA52:BB52"/>
    <mergeCell ref="BD30:BE30"/>
    <mergeCell ref="BD31:BE31"/>
    <mergeCell ref="BD23:BE23"/>
    <mergeCell ref="BD24:BE24"/>
    <mergeCell ref="BG16:BH16"/>
    <mergeCell ref="BG17:BH17"/>
    <mergeCell ref="BG51:BH51"/>
    <mergeCell ref="BG52:BH52"/>
    <mergeCell ref="BG44:BH44"/>
    <mergeCell ref="BG45:BH45"/>
    <mergeCell ref="BG37:BH37"/>
    <mergeCell ref="BG38:BH38"/>
    <mergeCell ref="BG9:BH9"/>
    <mergeCell ref="BG10:BH10"/>
    <mergeCell ref="BG2:BH2"/>
    <mergeCell ref="BG3:BH3"/>
    <mergeCell ref="BJ58:BK58"/>
    <mergeCell ref="BJ59:BK59"/>
    <mergeCell ref="BG30:BH30"/>
    <mergeCell ref="BG31:BH31"/>
    <mergeCell ref="BG23:BH23"/>
    <mergeCell ref="BG24:BH24"/>
    <mergeCell ref="BJ16:BK16"/>
    <mergeCell ref="BJ17:BK17"/>
    <mergeCell ref="BJ51:BK51"/>
    <mergeCell ref="BJ52:BK52"/>
    <mergeCell ref="BJ44:BK44"/>
    <mergeCell ref="BJ45:BK45"/>
    <mergeCell ref="BJ37:BK37"/>
    <mergeCell ref="BJ38:BK38"/>
    <mergeCell ref="BJ9:BK9"/>
    <mergeCell ref="BJ10:BK10"/>
    <mergeCell ref="BJ2:BK2"/>
    <mergeCell ref="BJ3:BK3"/>
    <mergeCell ref="BG58:BH58"/>
    <mergeCell ref="BG59:BH59"/>
    <mergeCell ref="BJ30:BK30"/>
    <mergeCell ref="BJ31:BK31"/>
    <mergeCell ref="BJ23:BK23"/>
    <mergeCell ref="BJ24:BK24"/>
    <mergeCell ref="BM16:BN16"/>
    <mergeCell ref="BM17:BN17"/>
    <mergeCell ref="BM51:BN51"/>
    <mergeCell ref="BM52:BN52"/>
    <mergeCell ref="BM44:BN44"/>
    <mergeCell ref="BM45:BN45"/>
    <mergeCell ref="BM37:BN37"/>
    <mergeCell ref="BM38:BN38"/>
    <mergeCell ref="BM9:BN9"/>
    <mergeCell ref="BM10:BN10"/>
    <mergeCell ref="BM2:BN2"/>
    <mergeCell ref="BM3:BN3"/>
    <mergeCell ref="BP58:BQ58"/>
    <mergeCell ref="BP59:BQ59"/>
    <mergeCell ref="BM30:BN30"/>
    <mergeCell ref="BM31:BN31"/>
    <mergeCell ref="BM23:BN23"/>
    <mergeCell ref="BM24:BN24"/>
    <mergeCell ref="BP9:BQ9"/>
    <mergeCell ref="BP2:BQ2"/>
    <mergeCell ref="BP10:BQ10"/>
    <mergeCell ref="BP3:BQ3"/>
    <mergeCell ref="BP16:BQ16"/>
    <mergeCell ref="BP17:BQ17"/>
    <mergeCell ref="BM58:BN58"/>
    <mergeCell ref="BM59:BN59"/>
    <mergeCell ref="BS59:BT59"/>
    <mergeCell ref="BS52:BT52"/>
    <mergeCell ref="BP30:BQ30"/>
    <mergeCell ref="BP31:BQ31"/>
    <mergeCell ref="BP23:BQ23"/>
    <mergeCell ref="BP24:BQ24"/>
    <mergeCell ref="BP51:BQ51"/>
    <mergeCell ref="BP52:BQ52"/>
    <mergeCell ref="BP44:BQ44"/>
    <mergeCell ref="BP45:BQ45"/>
    <mergeCell ref="BS58:BT58"/>
    <mergeCell ref="BS51:BT51"/>
    <mergeCell ref="BP37:BQ37"/>
    <mergeCell ref="BP38:BQ38"/>
  </mergeCells>
  <phoneticPr fontId="3"/>
  <conditionalFormatting sqref="D58">
    <cfRule type="expression" dxfId="199" priority="563" stopIfTrue="1">
      <formula>D59&lt;&gt;""</formula>
    </cfRule>
  </conditionalFormatting>
  <conditionalFormatting sqref="D59">
    <cfRule type="expression" dxfId="198" priority="562" stopIfTrue="1">
      <formula>D59&lt;&gt;""</formula>
    </cfRule>
  </conditionalFormatting>
  <conditionalFormatting sqref="D60">
    <cfRule type="expression" dxfId="197" priority="561" stopIfTrue="1">
      <formula>D59&lt;&gt;""</formula>
    </cfRule>
  </conditionalFormatting>
  <conditionalFormatting sqref="D61">
    <cfRule type="expression" dxfId="196" priority="560" stopIfTrue="1">
      <formula>D59&lt;&gt;""</formula>
    </cfRule>
  </conditionalFormatting>
  <conditionalFormatting sqref="D62">
    <cfRule type="expression" dxfId="195" priority="559" stopIfTrue="1">
      <formula>D59&lt;&gt;""</formula>
    </cfRule>
  </conditionalFormatting>
  <conditionalFormatting sqref="D63">
    <cfRule type="expression" dxfId="194" priority="558" stopIfTrue="1">
      <formula>D59&lt;&gt;""</formula>
    </cfRule>
  </conditionalFormatting>
  <conditionalFormatting sqref="D64">
    <cfRule type="expression" dxfId="193" priority="557" stopIfTrue="1">
      <formula>D59&lt;&gt;""</formula>
    </cfRule>
  </conditionalFormatting>
  <conditionalFormatting sqref="E2:F2">
    <cfRule type="expression" dxfId="192" priority="475" stopIfTrue="1">
      <formula>D3&lt;&gt;""</formula>
    </cfRule>
  </conditionalFormatting>
  <conditionalFormatting sqref="E9:F9">
    <cfRule type="expression" dxfId="191" priority="483" stopIfTrue="1">
      <formula>D10&lt;&gt;""</formula>
    </cfRule>
  </conditionalFormatting>
  <conditionalFormatting sqref="E16:F16">
    <cfRule type="expression" dxfId="190" priority="491" stopIfTrue="1">
      <formula>D17&lt;&gt;""</formula>
    </cfRule>
  </conditionalFormatting>
  <conditionalFormatting sqref="E23:F23">
    <cfRule type="expression" dxfId="189" priority="499" stopIfTrue="1">
      <formula>D24&lt;&gt;""</formula>
    </cfRule>
  </conditionalFormatting>
  <conditionalFormatting sqref="E30:F30">
    <cfRule type="expression" dxfId="188" priority="507" stopIfTrue="1">
      <formula>D31&lt;&gt;""</formula>
    </cfRule>
  </conditionalFormatting>
  <conditionalFormatting sqref="E37:F37">
    <cfRule type="expression" dxfId="187" priority="515" stopIfTrue="1">
      <formula>D38&lt;&gt;""</formula>
    </cfRule>
  </conditionalFormatting>
  <conditionalFormatting sqref="E44:F44">
    <cfRule type="expression" dxfId="186" priority="539" stopIfTrue="1">
      <formula>D45&lt;&gt;""</formula>
    </cfRule>
  </conditionalFormatting>
  <conditionalFormatting sqref="E51:F51">
    <cfRule type="expression" dxfId="185" priority="547" stopIfTrue="1">
      <formula>D52&lt;&gt;""</formula>
    </cfRule>
  </conditionalFormatting>
  <conditionalFormatting sqref="H2:I2">
    <cfRule type="expression" dxfId="184" priority="403" stopIfTrue="1">
      <formula>G3&lt;&gt;""</formula>
    </cfRule>
  </conditionalFormatting>
  <conditionalFormatting sqref="H9:I9">
    <cfRule type="expression" dxfId="183" priority="411" stopIfTrue="1">
      <formula>G10&lt;&gt;""</formula>
    </cfRule>
  </conditionalFormatting>
  <conditionalFormatting sqref="H16:I16">
    <cfRule type="expression" dxfId="182" priority="419" stopIfTrue="1">
      <formula>G17&lt;&gt;""</formula>
    </cfRule>
  </conditionalFormatting>
  <conditionalFormatting sqref="H23:I23">
    <cfRule type="expression" dxfId="181" priority="427" stopIfTrue="1">
      <formula>G24&lt;&gt;""</formula>
    </cfRule>
  </conditionalFormatting>
  <conditionalFormatting sqref="H30:I30">
    <cfRule type="expression" dxfId="180" priority="435" stopIfTrue="1">
      <formula>G31&lt;&gt;""</formula>
    </cfRule>
  </conditionalFormatting>
  <conditionalFormatting sqref="H37:I37">
    <cfRule type="expression" dxfId="179" priority="443" stopIfTrue="1">
      <formula>G38&lt;&gt;""</formula>
    </cfRule>
  </conditionalFormatting>
  <conditionalFormatting sqref="H44:I44">
    <cfRule type="expression" dxfId="178" priority="451" stopIfTrue="1">
      <formula>G45&lt;&gt;""</formula>
    </cfRule>
  </conditionalFormatting>
  <conditionalFormatting sqref="H51:I51">
    <cfRule type="expression" dxfId="177" priority="459" stopIfTrue="1">
      <formula>G52&lt;&gt;""</formula>
    </cfRule>
  </conditionalFormatting>
  <conditionalFormatting sqref="H58:I58">
    <cfRule type="expression" dxfId="176" priority="467" stopIfTrue="1">
      <formula>G59&lt;&gt;""</formula>
    </cfRule>
  </conditionalFormatting>
  <conditionalFormatting sqref="K2:L3">
    <cfRule type="expression" dxfId="175" priority="1" stopIfTrue="1">
      <formula>J3&lt;&gt;""</formula>
    </cfRule>
  </conditionalFormatting>
  <conditionalFormatting sqref="K9:L9">
    <cfRule type="expression" dxfId="174" priority="339" stopIfTrue="1">
      <formula>J10&lt;&gt;""</formula>
    </cfRule>
  </conditionalFormatting>
  <conditionalFormatting sqref="K16:L16">
    <cfRule type="expression" dxfId="173" priority="347" stopIfTrue="1">
      <formula>J17&lt;&gt;""</formula>
    </cfRule>
  </conditionalFormatting>
  <conditionalFormatting sqref="K23:L23">
    <cfRule type="expression" dxfId="172" priority="355" stopIfTrue="1">
      <formula>J24&lt;&gt;""</formula>
    </cfRule>
  </conditionalFormatting>
  <conditionalFormatting sqref="K30:L30">
    <cfRule type="expression" dxfId="171" priority="363" stopIfTrue="1">
      <formula>J31&lt;&gt;""</formula>
    </cfRule>
  </conditionalFormatting>
  <conditionalFormatting sqref="K37:L37">
    <cfRule type="expression" dxfId="170" priority="371" stopIfTrue="1">
      <formula>J38&lt;&gt;""</formula>
    </cfRule>
  </conditionalFormatting>
  <conditionalFormatting sqref="K44:L44">
    <cfRule type="expression" dxfId="169" priority="379" stopIfTrue="1">
      <formula>J45&lt;&gt;""</formula>
    </cfRule>
  </conditionalFormatting>
  <conditionalFormatting sqref="K51:L51">
    <cfRule type="expression" dxfId="168" priority="387" stopIfTrue="1">
      <formula>J52&lt;&gt;""</formula>
    </cfRule>
  </conditionalFormatting>
  <conditionalFormatting sqref="K58:L58">
    <cfRule type="expression" dxfId="167" priority="395" stopIfTrue="1">
      <formula>J59&lt;&gt;""</formula>
    </cfRule>
  </conditionalFormatting>
  <conditionalFormatting sqref="N2:O2">
    <cfRule type="expression" dxfId="166" priority="259" stopIfTrue="1">
      <formula>M3&lt;&gt;""</formula>
    </cfRule>
  </conditionalFormatting>
  <conditionalFormatting sqref="N9:O9">
    <cfRule type="expression" dxfId="165" priority="267" stopIfTrue="1">
      <formula>M10&lt;&gt;""</formula>
    </cfRule>
  </conditionalFormatting>
  <conditionalFormatting sqref="N16:O16">
    <cfRule type="expression" dxfId="164" priority="275" stopIfTrue="1">
      <formula>M17&lt;&gt;""</formula>
    </cfRule>
  </conditionalFormatting>
  <conditionalFormatting sqref="N23:O23">
    <cfRule type="expression" dxfId="163" priority="283" stopIfTrue="1">
      <formula>M24&lt;&gt;""</formula>
    </cfRule>
  </conditionalFormatting>
  <conditionalFormatting sqref="N30:O30">
    <cfRule type="expression" dxfId="162" priority="291" stopIfTrue="1">
      <formula>M31&lt;&gt;""</formula>
    </cfRule>
  </conditionalFormatting>
  <conditionalFormatting sqref="N37:O37">
    <cfRule type="expression" dxfId="161" priority="299" stopIfTrue="1">
      <formula>M38&lt;&gt;""</formula>
    </cfRule>
  </conditionalFormatting>
  <conditionalFormatting sqref="N44:O44">
    <cfRule type="expression" dxfId="160" priority="307" stopIfTrue="1">
      <formula>M45&lt;&gt;""</formula>
    </cfRule>
  </conditionalFormatting>
  <conditionalFormatting sqref="N51:O51">
    <cfRule type="expression" dxfId="159" priority="315" stopIfTrue="1">
      <formula>M52&lt;&gt;""</formula>
    </cfRule>
  </conditionalFormatting>
  <conditionalFormatting sqref="N58:O58">
    <cfRule type="expression" dxfId="158" priority="323" stopIfTrue="1">
      <formula>M59&lt;&gt;""</formula>
    </cfRule>
  </conditionalFormatting>
  <conditionalFormatting sqref="Q2:R2">
    <cfRule type="expression" dxfId="157" priority="187" stopIfTrue="1">
      <formula>P3&lt;&gt;""</formula>
    </cfRule>
  </conditionalFormatting>
  <conditionalFormatting sqref="Q9:R9">
    <cfRule type="expression" dxfId="156" priority="195" stopIfTrue="1">
      <formula>P10&lt;&gt;""</formula>
    </cfRule>
  </conditionalFormatting>
  <conditionalFormatting sqref="Q16:R16">
    <cfRule type="expression" dxfId="155" priority="203" stopIfTrue="1">
      <formula>P17&lt;&gt;""</formula>
    </cfRule>
  </conditionalFormatting>
  <conditionalFormatting sqref="Q23:R23">
    <cfRule type="expression" dxfId="154" priority="211" stopIfTrue="1">
      <formula>P24&lt;&gt;""</formula>
    </cfRule>
  </conditionalFormatting>
  <conditionalFormatting sqref="Q30:R30">
    <cfRule type="expression" dxfId="153" priority="219" stopIfTrue="1">
      <formula>P31&lt;&gt;""</formula>
    </cfRule>
  </conditionalFormatting>
  <conditionalFormatting sqref="Q37:R37">
    <cfRule type="expression" dxfId="152" priority="227" stopIfTrue="1">
      <formula>P38&lt;&gt;""</formula>
    </cfRule>
  </conditionalFormatting>
  <conditionalFormatting sqref="Q44:R44">
    <cfRule type="expression" dxfId="151" priority="235" stopIfTrue="1">
      <formula>P45&lt;&gt;""</formula>
    </cfRule>
  </conditionalFormatting>
  <conditionalFormatting sqref="Q51:R51">
    <cfRule type="expression" dxfId="150" priority="243" stopIfTrue="1">
      <formula>P52&lt;&gt;""</formula>
    </cfRule>
  </conditionalFormatting>
  <conditionalFormatting sqref="Q58:R58">
    <cfRule type="expression" dxfId="149" priority="251" stopIfTrue="1">
      <formula>P59&lt;&gt;""</formula>
    </cfRule>
  </conditionalFormatting>
  <conditionalFormatting sqref="T2:U2">
    <cfRule type="expression" dxfId="148" priority="106" stopIfTrue="1">
      <formula>S3&lt;&gt;""</formula>
    </cfRule>
  </conditionalFormatting>
  <conditionalFormatting sqref="T9:U9">
    <cfRule type="expression" dxfId="147" priority="107" stopIfTrue="1">
      <formula>S10&lt;&gt;""</formula>
    </cfRule>
  </conditionalFormatting>
  <conditionalFormatting sqref="T16:U16">
    <cfRule type="expression" dxfId="146" priority="108" stopIfTrue="1">
      <formula>S17&lt;&gt;""</formula>
    </cfRule>
  </conditionalFormatting>
  <conditionalFormatting sqref="T23:U23">
    <cfRule type="expression" dxfId="145" priority="109" stopIfTrue="1">
      <formula>S24&lt;&gt;""</formula>
    </cfRule>
  </conditionalFormatting>
  <conditionalFormatting sqref="T30:U30">
    <cfRule type="expression" dxfId="144" priority="110" stopIfTrue="1">
      <formula>S31&lt;&gt;""</formula>
    </cfRule>
  </conditionalFormatting>
  <conditionalFormatting sqref="T37:U37">
    <cfRule type="expression" dxfId="143" priority="111" stopIfTrue="1">
      <formula>S38&lt;&gt;""</formula>
    </cfRule>
  </conditionalFormatting>
  <conditionalFormatting sqref="T44:U44">
    <cfRule type="expression" dxfId="142" priority="112" stopIfTrue="1">
      <formula>S45&lt;&gt;""</formula>
    </cfRule>
  </conditionalFormatting>
  <conditionalFormatting sqref="T51:U51">
    <cfRule type="expression" dxfId="141" priority="113" stopIfTrue="1">
      <formula>S52&lt;&gt;""</formula>
    </cfRule>
  </conditionalFormatting>
  <conditionalFormatting sqref="T58:U58">
    <cfRule type="expression" dxfId="140" priority="114" stopIfTrue="1">
      <formula>S59&lt;&gt;""</formula>
    </cfRule>
  </conditionalFormatting>
  <conditionalFormatting sqref="W2:X2">
    <cfRule type="expression" dxfId="139" priority="97" stopIfTrue="1">
      <formula>V3&lt;&gt;""</formula>
    </cfRule>
  </conditionalFormatting>
  <conditionalFormatting sqref="W9:X9">
    <cfRule type="expression" dxfId="138" priority="98" stopIfTrue="1">
      <formula>V10&lt;&gt;""</formula>
    </cfRule>
  </conditionalFormatting>
  <conditionalFormatting sqref="W16:X16">
    <cfRule type="expression" dxfId="137" priority="99" stopIfTrue="1">
      <formula>V17&lt;&gt;""</formula>
    </cfRule>
  </conditionalFormatting>
  <conditionalFormatting sqref="W23:X23">
    <cfRule type="expression" dxfId="136" priority="100" stopIfTrue="1">
      <formula>V24&lt;&gt;""</formula>
    </cfRule>
  </conditionalFormatting>
  <conditionalFormatting sqref="W30:X30">
    <cfRule type="expression" dxfId="135" priority="101" stopIfTrue="1">
      <formula>V31&lt;&gt;""</formula>
    </cfRule>
  </conditionalFormatting>
  <conditionalFormatting sqref="W37:X37">
    <cfRule type="expression" dxfId="134" priority="102" stopIfTrue="1">
      <formula>V38&lt;&gt;""</formula>
    </cfRule>
  </conditionalFormatting>
  <conditionalFormatting sqref="W44:X44">
    <cfRule type="expression" dxfId="133" priority="103" stopIfTrue="1">
      <formula>V45&lt;&gt;""</formula>
    </cfRule>
  </conditionalFormatting>
  <conditionalFormatting sqref="W51:X51">
    <cfRule type="expression" dxfId="132" priority="104" stopIfTrue="1">
      <formula>V52&lt;&gt;""</formula>
    </cfRule>
  </conditionalFormatting>
  <conditionalFormatting sqref="W58:X58">
    <cfRule type="expression" dxfId="131" priority="105" stopIfTrue="1">
      <formula>V59&lt;&gt;""</formula>
    </cfRule>
  </conditionalFormatting>
  <conditionalFormatting sqref="Z2:AA2">
    <cfRule type="expression" dxfId="130" priority="88" stopIfTrue="1">
      <formula>Y3&lt;&gt;""</formula>
    </cfRule>
  </conditionalFormatting>
  <conditionalFormatting sqref="Z9:AA9">
    <cfRule type="expression" dxfId="129" priority="89" stopIfTrue="1">
      <formula>Y10&lt;&gt;""</formula>
    </cfRule>
  </conditionalFormatting>
  <conditionalFormatting sqref="Z16:AA16">
    <cfRule type="expression" dxfId="128" priority="90" stopIfTrue="1">
      <formula>Y17&lt;&gt;""</formula>
    </cfRule>
  </conditionalFormatting>
  <conditionalFormatting sqref="Z23:AA23">
    <cfRule type="expression" dxfId="127" priority="91" stopIfTrue="1">
      <formula>Y24&lt;&gt;""</formula>
    </cfRule>
  </conditionalFormatting>
  <conditionalFormatting sqref="Z30:AA30">
    <cfRule type="expression" dxfId="126" priority="92" stopIfTrue="1">
      <formula>Y31&lt;&gt;""</formula>
    </cfRule>
  </conditionalFormatting>
  <conditionalFormatting sqref="Z37:AA37">
    <cfRule type="expression" dxfId="125" priority="93" stopIfTrue="1">
      <formula>Y38&lt;&gt;""</formula>
    </cfRule>
  </conditionalFormatting>
  <conditionalFormatting sqref="Z44:AA44">
    <cfRule type="expression" dxfId="124" priority="94" stopIfTrue="1">
      <formula>Y45&lt;&gt;""</formula>
    </cfRule>
  </conditionalFormatting>
  <conditionalFormatting sqref="Z51:AA51">
    <cfRule type="expression" dxfId="123" priority="95" stopIfTrue="1">
      <formula>Y52&lt;&gt;""</formula>
    </cfRule>
  </conditionalFormatting>
  <conditionalFormatting sqref="Z58:AA58">
    <cfRule type="expression" dxfId="122" priority="96" stopIfTrue="1">
      <formula>Y59&lt;&gt;""</formula>
    </cfRule>
  </conditionalFormatting>
  <conditionalFormatting sqref="AC2:AD2">
    <cfRule type="expression" dxfId="121" priority="79" stopIfTrue="1">
      <formula>AB3&lt;&gt;""</formula>
    </cfRule>
  </conditionalFormatting>
  <conditionalFormatting sqref="AC9:AD9">
    <cfRule type="expression" dxfId="120" priority="80" stopIfTrue="1">
      <formula>AB10&lt;&gt;""</formula>
    </cfRule>
  </conditionalFormatting>
  <conditionalFormatting sqref="AC16:AD16">
    <cfRule type="expression" dxfId="119" priority="81" stopIfTrue="1">
      <formula>AB17&lt;&gt;""</formula>
    </cfRule>
  </conditionalFormatting>
  <conditionalFormatting sqref="AC23:AD23">
    <cfRule type="expression" dxfId="118" priority="82" stopIfTrue="1">
      <formula>AB24&lt;&gt;""</formula>
    </cfRule>
  </conditionalFormatting>
  <conditionalFormatting sqref="AC30:AD30">
    <cfRule type="expression" dxfId="117" priority="83" stopIfTrue="1">
      <formula>AB31&lt;&gt;""</formula>
    </cfRule>
  </conditionalFormatting>
  <conditionalFormatting sqref="AC37:AD37">
    <cfRule type="expression" dxfId="116" priority="84" stopIfTrue="1">
      <formula>AB38&lt;&gt;""</formula>
    </cfRule>
  </conditionalFormatting>
  <conditionalFormatting sqref="AC44:AD44">
    <cfRule type="expression" dxfId="115" priority="85" stopIfTrue="1">
      <formula>AB45&lt;&gt;""</formula>
    </cfRule>
  </conditionalFormatting>
  <conditionalFormatting sqref="AC51:AD51">
    <cfRule type="expression" dxfId="114" priority="86" stopIfTrue="1">
      <formula>AB52&lt;&gt;""</formula>
    </cfRule>
  </conditionalFormatting>
  <conditionalFormatting sqref="AC58:AD58">
    <cfRule type="expression" dxfId="113" priority="87" stopIfTrue="1">
      <formula>AB59&lt;&gt;""</formula>
    </cfRule>
  </conditionalFormatting>
  <conditionalFormatting sqref="AF2:AG2">
    <cfRule type="expression" dxfId="112" priority="70" stopIfTrue="1">
      <formula>AE3&lt;&gt;""</formula>
    </cfRule>
  </conditionalFormatting>
  <conditionalFormatting sqref="AF9:AG9">
    <cfRule type="expression" dxfId="111" priority="71" stopIfTrue="1">
      <formula>AE10&lt;&gt;""</formula>
    </cfRule>
  </conditionalFormatting>
  <conditionalFormatting sqref="AF16:AG16">
    <cfRule type="expression" dxfId="110" priority="72" stopIfTrue="1">
      <formula>AE17&lt;&gt;""</formula>
    </cfRule>
  </conditionalFormatting>
  <conditionalFormatting sqref="AF23:AG23">
    <cfRule type="expression" dxfId="109" priority="73" stopIfTrue="1">
      <formula>AE24&lt;&gt;""</formula>
    </cfRule>
  </conditionalFormatting>
  <conditionalFormatting sqref="AF30:AG30">
    <cfRule type="expression" dxfId="108" priority="74" stopIfTrue="1">
      <formula>AE31&lt;&gt;""</formula>
    </cfRule>
  </conditionalFormatting>
  <conditionalFormatting sqref="AF37:AG37">
    <cfRule type="expression" dxfId="107" priority="75" stopIfTrue="1">
      <formula>AE38&lt;&gt;""</formula>
    </cfRule>
  </conditionalFormatting>
  <conditionalFormatting sqref="AF44:AG44">
    <cfRule type="expression" dxfId="106" priority="76" stopIfTrue="1">
      <formula>AE45&lt;&gt;""</formula>
    </cfRule>
  </conditionalFormatting>
  <conditionalFormatting sqref="AF51:AG51">
    <cfRule type="expression" dxfId="105" priority="77" stopIfTrue="1">
      <formula>AE52&lt;&gt;""</formula>
    </cfRule>
  </conditionalFormatting>
  <conditionalFormatting sqref="AF58:AG58">
    <cfRule type="expression" dxfId="104" priority="78" stopIfTrue="1">
      <formula>AE59&lt;&gt;""</formula>
    </cfRule>
  </conditionalFormatting>
  <conditionalFormatting sqref="AI2:AJ2">
    <cfRule type="expression" dxfId="103" priority="61" stopIfTrue="1">
      <formula>AH3&lt;&gt;""</formula>
    </cfRule>
  </conditionalFormatting>
  <conditionalFormatting sqref="AI9:AJ9">
    <cfRule type="expression" dxfId="102" priority="62" stopIfTrue="1">
      <formula>AH10&lt;&gt;""</formula>
    </cfRule>
  </conditionalFormatting>
  <conditionalFormatting sqref="AI16:AJ16">
    <cfRule type="expression" dxfId="101" priority="63" stopIfTrue="1">
      <formula>AH17&lt;&gt;""</formula>
    </cfRule>
  </conditionalFormatting>
  <conditionalFormatting sqref="AI23:AJ23">
    <cfRule type="expression" dxfId="100" priority="64" stopIfTrue="1">
      <formula>AH24&lt;&gt;""</formula>
    </cfRule>
  </conditionalFormatting>
  <conditionalFormatting sqref="AI30:AJ30">
    <cfRule type="expression" dxfId="99" priority="65" stopIfTrue="1">
      <formula>AH31&lt;&gt;""</formula>
    </cfRule>
  </conditionalFormatting>
  <conditionalFormatting sqref="AI37:AJ37">
    <cfRule type="expression" dxfId="98" priority="66" stopIfTrue="1">
      <formula>AH38&lt;&gt;""</formula>
    </cfRule>
  </conditionalFormatting>
  <conditionalFormatting sqref="AI44:AJ44">
    <cfRule type="expression" dxfId="97" priority="67" stopIfTrue="1">
      <formula>AH45&lt;&gt;""</formula>
    </cfRule>
  </conditionalFormatting>
  <conditionalFormatting sqref="AI51:AJ51">
    <cfRule type="expression" dxfId="96" priority="68" stopIfTrue="1">
      <formula>AH52&lt;&gt;""</formula>
    </cfRule>
  </conditionalFormatting>
  <conditionalFormatting sqref="AI58:AJ58">
    <cfRule type="expression" dxfId="95" priority="69" stopIfTrue="1">
      <formula>AH59&lt;&gt;""</formula>
    </cfRule>
  </conditionalFormatting>
  <conditionalFormatting sqref="AL2:AM2">
    <cfRule type="expression" dxfId="94" priority="52" stopIfTrue="1">
      <formula>AK3&lt;&gt;""</formula>
    </cfRule>
  </conditionalFormatting>
  <conditionalFormatting sqref="AL9:AM9">
    <cfRule type="expression" dxfId="93" priority="53" stopIfTrue="1">
      <formula>AK10&lt;&gt;""</formula>
    </cfRule>
  </conditionalFormatting>
  <conditionalFormatting sqref="AL16:AM16">
    <cfRule type="expression" dxfId="92" priority="54" stopIfTrue="1">
      <formula>AK17&lt;&gt;""</formula>
    </cfRule>
  </conditionalFormatting>
  <conditionalFormatting sqref="AL23:AM23">
    <cfRule type="expression" dxfId="91" priority="55" stopIfTrue="1">
      <formula>AK24&lt;&gt;""</formula>
    </cfRule>
  </conditionalFormatting>
  <conditionalFormatting sqref="AL30:AM30">
    <cfRule type="expression" dxfId="90" priority="56" stopIfTrue="1">
      <formula>AK31&lt;&gt;""</formula>
    </cfRule>
  </conditionalFormatting>
  <conditionalFormatting sqref="AL37:AM37">
    <cfRule type="expression" dxfId="89" priority="57" stopIfTrue="1">
      <formula>AK38&lt;&gt;""</formula>
    </cfRule>
  </conditionalFormatting>
  <conditionalFormatting sqref="AL44:AM44">
    <cfRule type="expression" dxfId="88" priority="58" stopIfTrue="1">
      <formula>AK45&lt;&gt;""</formula>
    </cfRule>
  </conditionalFormatting>
  <conditionalFormatting sqref="AL51:AM51">
    <cfRule type="expression" dxfId="87" priority="59" stopIfTrue="1">
      <formula>AK52&lt;&gt;""</formula>
    </cfRule>
  </conditionalFormatting>
  <conditionalFormatting sqref="AL58:AM58">
    <cfRule type="expression" dxfId="86" priority="60" stopIfTrue="1">
      <formula>AK59&lt;&gt;""</formula>
    </cfRule>
  </conditionalFormatting>
  <conditionalFormatting sqref="AO2:AP2">
    <cfRule type="expression" dxfId="85" priority="43" stopIfTrue="1">
      <formula>AN3&lt;&gt;""</formula>
    </cfRule>
  </conditionalFormatting>
  <conditionalFormatting sqref="AO9:AP9">
    <cfRule type="expression" dxfId="84" priority="44" stopIfTrue="1">
      <formula>AN10&lt;&gt;""</formula>
    </cfRule>
  </conditionalFormatting>
  <conditionalFormatting sqref="AO16:AP16">
    <cfRule type="expression" dxfId="83" priority="45" stopIfTrue="1">
      <formula>AN17&lt;&gt;""</formula>
    </cfRule>
  </conditionalFormatting>
  <conditionalFormatting sqref="AO23:AP23">
    <cfRule type="expression" dxfId="82" priority="46" stopIfTrue="1">
      <formula>AN24&lt;&gt;""</formula>
    </cfRule>
  </conditionalFormatting>
  <conditionalFormatting sqref="AO30:AP30">
    <cfRule type="expression" dxfId="81" priority="47" stopIfTrue="1">
      <formula>AN31&lt;&gt;""</formula>
    </cfRule>
  </conditionalFormatting>
  <conditionalFormatting sqref="AO37:AP37">
    <cfRule type="expression" dxfId="80" priority="48" stopIfTrue="1">
      <formula>AN38&lt;&gt;""</formula>
    </cfRule>
  </conditionalFormatting>
  <conditionalFormatting sqref="AO44:AP44">
    <cfRule type="expression" dxfId="79" priority="49" stopIfTrue="1">
      <formula>AN45&lt;&gt;""</formula>
    </cfRule>
  </conditionalFormatting>
  <conditionalFormatting sqref="AO51:AP51">
    <cfRule type="expression" dxfId="78" priority="50" stopIfTrue="1">
      <formula>AN52&lt;&gt;""</formula>
    </cfRule>
  </conditionalFormatting>
  <conditionalFormatting sqref="AO58:AP58">
    <cfRule type="expression" dxfId="77" priority="51" stopIfTrue="1">
      <formula>AN59&lt;&gt;""</formula>
    </cfRule>
  </conditionalFormatting>
  <conditionalFormatting sqref="AR2:AS2">
    <cfRule type="expression" dxfId="76" priority="34" stopIfTrue="1">
      <formula>AQ3&lt;&gt;""</formula>
    </cfRule>
  </conditionalFormatting>
  <conditionalFormatting sqref="AR9:AS9">
    <cfRule type="expression" dxfId="75" priority="35" stopIfTrue="1">
      <formula>AQ10&lt;&gt;""</formula>
    </cfRule>
  </conditionalFormatting>
  <conditionalFormatting sqref="AR16:AS16">
    <cfRule type="expression" dxfId="74" priority="36" stopIfTrue="1">
      <formula>AQ17&lt;&gt;""</formula>
    </cfRule>
  </conditionalFormatting>
  <conditionalFormatting sqref="AR23:AS23">
    <cfRule type="expression" dxfId="73" priority="37" stopIfTrue="1">
      <formula>AQ24&lt;&gt;""</formula>
    </cfRule>
  </conditionalFormatting>
  <conditionalFormatting sqref="AR30:AS30">
    <cfRule type="expression" dxfId="72" priority="38" stopIfTrue="1">
      <formula>AQ31&lt;&gt;""</formula>
    </cfRule>
  </conditionalFormatting>
  <conditionalFormatting sqref="AR37:AS37">
    <cfRule type="expression" dxfId="71" priority="39" stopIfTrue="1">
      <formula>AQ38&lt;&gt;""</formula>
    </cfRule>
  </conditionalFormatting>
  <conditionalFormatting sqref="AR44:AS44">
    <cfRule type="expression" dxfId="70" priority="40" stopIfTrue="1">
      <formula>AQ45&lt;&gt;""</formula>
    </cfRule>
  </conditionalFormatting>
  <conditionalFormatting sqref="AR51:AS51">
    <cfRule type="expression" dxfId="69" priority="41" stopIfTrue="1">
      <formula>AQ52&lt;&gt;""</formula>
    </cfRule>
  </conditionalFormatting>
  <conditionalFormatting sqref="AR58:AS58">
    <cfRule type="expression" dxfId="68" priority="42" stopIfTrue="1">
      <formula>AQ59&lt;&gt;""</formula>
    </cfRule>
  </conditionalFormatting>
  <conditionalFormatting sqref="AU2:AV2">
    <cfRule type="expression" dxfId="67" priority="25" stopIfTrue="1">
      <formula>AT3&lt;&gt;""</formula>
    </cfRule>
  </conditionalFormatting>
  <conditionalFormatting sqref="AU9:AV9">
    <cfRule type="expression" dxfId="66" priority="26" stopIfTrue="1">
      <formula>AT10&lt;&gt;""</formula>
    </cfRule>
  </conditionalFormatting>
  <conditionalFormatting sqref="AU16:AV16">
    <cfRule type="expression" dxfId="65" priority="27" stopIfTrue="1">
      <formula>AT17&lt;&gt;""</formula>
    </cfRule>
  </conditionalFormatting>
  <conditionalFormatting sqref="AU23:AV23">
    <cfRule type="expression" dxfId="64" priority="28" stopIfTrue="1">
      <formula>AT24&lt;&gt;""</formula>
    </cfRule>
  </conditionalFormatting>
  <conditionalFormatting sqref="AU30:AV30">
    <cfRule type="expression" dxfId="63" priority="29" stopIfTrue="1">
      <formula>AT31&lt;&gt;""</formula>
    </cfRule>
  </conditionalFormatting>
  <conditionalFormatting sqref="AU37:AV37">
    <cfRule type="expression" dxfId="62" priority="30" stopIfTrue="1">
      <formula>AT38&lt;&gt;""</formula>
    </cfRule>
  </conditionalFormatting>
  <conditionalFormatting sqref="AU44:AV44">
    <cfRule type="expression" dxfId="61" priority="31" stopIfTrue="1">
      <formula>AT45&lt;&gt;""</formula>
    </cfRule>
  </conditionalFormatting>
  <conditionalFormatting sqref="AU51:AV51">
    <cfRule type="expression" dxfId="60" priority="32" stopIfTrue="1">
      <formula>AT52&lt;&gt;""</formula>
    </cfRule>
  </conditionalFormatting>
  <conditionalFormatting sqref="AU58:AV58">
    <cfRule type="expression" dxfId="59" priority="33" stopIfTrue="1">
      <formula>AT59&lt;&gt;""</formula>
    </cfRule>
  </conditionalFormatting>
  <conditionalFormatting sqref="AX2:AY2">
    <cfRule type="expression" dxfId="58" priority="16" stopIfTrue="1">
      <formula>AW3&lt;&gt;""</formula>
    </cfRule>
  </conditionalFormatting>
  <conditionalFormatting sqref="AX9:AY9">
    <cfRule type="expression" dxfId="57" priority="17" stopIfTrue="1">
      <formula>AW10&lt;&gt;""</formula>
    </cfRule>
  </conditionalFormatting>
  <conditionalFormatting sqref="AX16:AY16">
    <cfRule type="expression" dxfId="56" priority="18" stopIfTrue="1">
      <formula>AW17&lt;&gt;""</formula>
    </cfRule>
  </conditionalFormatting>
  <conditionalFormatting sqref="AX23:AY23">
    <cfRule type="expression" dxfId="55" priority="19" stopIfTrue="1">
      <formula>AW24&lt;&gt;""</formula>
    </cfRule>
  </conditionalFormatting>
  <conditionalFormatting sqref="AX30:AY30">
    <cfRule type="expression" dxfId="54" priority="20" stopIfTrue="1">
      <formula>AW31&lt;&gt;""</formula>
    </cfRule>
  </conditionalFormatting>
  <conditionalFormatting sqref="AX37:AY37">
    <cfRule type="expression" dxfId="53" priority="21" stopIfTrue="1">
      <formula>AW38&lt;&gt;""</formula>
    </cfRule>
  </conditionalFormatting>
  <conditionalFormatting sqref="AX44:AY44">
    <cfRule type="expression" dxfId="52" priority="22" stopIfTrue="1">
      <formula>AW45&lt;&gt;""</formula>
    </cfRule>
  </conditionalFormatting>
  <conditionalFormatting sqref="AX51:AY51">
    <cfRule type="expression" dxfId="51" priority="23" stopIfTrue="1">
      <formula>AW52&lt;&gt;""</formula>
    </cfRule>
  </conditionalFormatting>
  <conditionalFormatting sqref="AX58:AY58">
    <cfRule type="expression" dxfId="50" priority="24" stopIfTrue="1">
      <formula>AW59&lt;&gt;""</formula>
    </cfRule>
  </conditionalFormatting>
  <conditionalFormatting sqref="BA2:BB2">
    <cfRule type="expression" dxfId="49" priority="572" stopIfTrue="1">
      <formula>AZ19&lt;&gt;""</formula>
    </cfRule>
  </conditionalFormatting>
  <conditionalFormatting sqref="BA9:BB9">
    <cfRule type="expression" dxfId="48" priority="570" stopIfTrue="1">
      <formula>AZ18&lt;&gt;""</formula>
    </cfRule>
  </conditionalFormatting>
  <conditionalFormatting sqref="BA16:BB16 E58:F58">
    <cfRule type="expression" dxfId="47" priority="555" stopIfTrue="1">
      <formula>D17&lt;&gt;""</formula>
    </cfRule>
  </conditionalFormatting>
  <conditionalFormatting sqref="BA23:BB23">
    <cfRule type="expression" dxfId="46" priority="10" stopIfTrue="1">
      <formula>AZ24&lt;&gt;""</formula>
    </cfRule>
  </conditionalFormatting>
  <conditionalFormatting sqref="BA30:BB30">
    <cfRule type="expression" dxfId="45" priority="11" stopIfTrue="1">
      <formula>AZ31&lt;&gt;""</formula>
    </cfRule>
  </conditionalFormatting>
  <conditionalFormatting sqref="BA37:BB37">
    <cfRule type="expression" dxfId="44" priority="12" stopIfTrue="1">
      <formula>AZ38&lt;&gt;""</formula>
    </cfRule>
  </conditionalFormatting>
  <conditionalFormatting sqref="BA44:BB44">
    <cfRule type="expression" dxfId="43" priority="13" stopIfTrue="1">
      <formula>AZ45&lt;&gt;""</formula>
    </cfRule>
  </conditionalFormatting>
  <conditionalFormatting sqref="BA51:BB51">
    <cfRule type="expression" dxfId="42" priority="14" stopIfTrue="1">
      <formula>AZ52&lt;&gt;""</formula>
    </cfRule>
  </conditionalFormatting>
  <conditionalFormatting sqref="BA58:BB58">
    <cfRule type="expression" dxfId="41" priority="15" stopIfTrue="1">
      <formula>AZ59&lt;&gt;""</formula>
    </cfRule>
  </conditionalFormatting>
  <conditionalFormatting sqref="BD2:BE2 BD9:BE9 BD16:BE16 BD23:BE23 BD30:BE30 BD37:BE37 BD44:BE44">
    <cfRule type="expression" dxfId="40" priority="3" stopIfTrue="1">
      <formula>BC3&lt;&gt;""</formula>
    </cfRule>
  </conditionalFormatting>
  <conditionalFormatting sqref="BD51:BE51">
    <cfRule type="expression" dxfId="39" priority="6" stopIfTrue="1">
      <formula>BC52&lt;&gt;""</formula>
    </cfRule>
  </conditionalFormatting>
  <conditionalFormatting sqref="BD58:BE58">
    <cfRule type="expression" dxfId="38" priority="7" stopIfTrue="1">
      <formula>BC59&lt;&gt;""</formula>
    </cfRule>
  </conditionalFormatting>
  <conditionalFormatting sqref="BG2:BH2">
    <cfRule type="expression" dxfId="37" priority="592" stopIfTrue="1">
      <formula>BF65&lt;&gt;""</formula>
    </cfRule>
  </conditionalFormatting>
  <conditionalFormatting sqref="BG9:BH9">
    <cfRule type="expression" dxfId="36" priority="590" stopIfTrue="1">
      <formula>BF64&lt;&gt;""</formula>
    </cfRule>
  </conditionalFormatting>
  <conditionalFormatting sqref="BG16:BH16">
    <cfRule type="expression" dxfId="35" priority="588" stopIfTrue="1">
      <formula>BF63&lt;&gt;""</formula>
    </cfRule>
  </conditionalFormatting>
  <conditionalFormatting sqref="BG23:BH23">
    <cfRule type="expression" dxfId="34" priority="586" stopIfTrue="1">
      <formula>BF62&lt;&gt;""</formula>
    </cfRule>
  </conditionalFormatting>
  <conditionalFormatting sqref="BG30:BH30">
    <cfRule type="expression" dxfId="33" priority="584" stopIfTrue="1">
      <formula>BF61&lt;&gt;""</formula>
    </cfRule>
  </conditionalFormatting>
  <conditionalFormatting sqref="BG37:BH37">
    <cfRule type="expression" dxfId="32" priority="582" stopIfTrue="1">
      <formula>BF60&lt;&gt;""</formula>
    </cfRule>
  </conditionalFormatting>
  <conditionalFormatting sqref="BG44:BH44">
    <cfRule type="expression" dxfId="31" priority="580" stopIfTrue="1">
      <formula>BF59&lt;&gt;""</formula>
    </cfRule>
  </conditionalFormatting>
  <conditionalFormatting sqref="BG51:BH51">
    <cfRule type="expression" dxfId="30" priority="578" stopIfTrue="1">
      <formula>BF58&lt;&gt;""</formula>
    </cfRule>
  </conditionalFormatting>
  <conditionalFormatting sqref="BG58:BH58">
    <cfRule type="expression" dxfId="29" priority="576" stopIfTrue="1">
      <formula>BF57&lt;&gt;""</formula>
    </cfRule>
  </conditionalFormatting>
  <conditionalFormatting sqref="BJ2:BK2">
    <cfRule type="expression" dxfId="28" priority="610" stopIfTrue="1">
      <formula>BF74&lt;&gt;""</formula>
    </cfRule>
  </conditionalFormatting>
  <conditionalFormatting sqref="BJ9:BK9">
    <cfRule type="expression" dxfId="27" priority="608" stopIfTrue="1">
      <formula>BF73&lt;&gt;""</formula>
    </cfRule>
  </conditionalFormatting>
  <conditionalFormatting sqref="BJ16:BK16">
    <cfRule type="expression" dxfId="26" priority="606" stopIfTrue="1">
      <formula>BF72&lt;&gt;""</formula>
    </cfRule>
  </conditionalFormatting>
  <conditionalFormatting sqref="BJ23:BK23">
    <cfRule type="expression" dxfId="25" priority="604" stopIfTrue="1">
      <formula>BF71&lt;&gt;""</formula>
    </cfRule>
  </conditionalFormatting>
  <conditionalFormatting sqref="BJ30:BK30">
    <cfRule type="expression" dxfId="24" priority="602" stopIfTrue="1">
      <formula>BF70&lt;&gt;""</formula>
    </cfRule>
  </conditionalFormatting>
  <conditionalFormatting sqref="BJ37:BK37">
    <cfRule type="expression" dxfId="23" priority="600" stopIfTrue="1">
      <formula>BF69&lt;&gt;""</formula>
    </cfRule>
  </conditionalFormatting>
  <conditionalFormatting sqref="BJ44:BK44">
    <cfRule type="expression" dxfId="22" priority="598" stopIfTrue="1">
      <formula>BF68&lt;&gt;""</formula>
    </cfRule>
  </conditionalFormatting>
  <conditionalFormatting sqref="BJ51:BK51">
    <cfRule type="expression" dxfId="21" priority="596" stopIfTrue="1">
      <formula>BF67&lt;&gt;""</formula>
    </cfRule>
  </conditionalFormatting>
  <conditionalFormatting sqref="BJ58:BK58">
    <cfRule type="expression" dxfId="20" priority="594" stopIfTrue="1">
      <formula>BF66&lt;&gt;""</formula>
    </cfRule>
  </conditionalFormatting>
  <conditionalFormatting sqref="BM2:BN2">
    <cfRule type="expression" dxfId="19" priority="628" stopIfTrue="1">
      <formula>BF83&lt;&gt;""</formula>
    </cfRule>
  </conditionalFormatting>
  <conditionalFormatting sqref="BM9:BN9">
    <cfRule type="expression" dxfId="18" priority="626" stopIfTrue="1">
      <formula>BF82&lt;&gt;""</formula>
    </cfRule>
  </conditionalFormatting>
  <conditionalFormatting sqref="BM16:BN16">
    <cfRule type="expression" dxfId="17" priority="624" stopIfTrue="1">
      <formula>BF81&lt;&gt;""</formula>
    </cfRule>
  </conditionalFormatting>
  <conditionalFormatting sqref="BM23:BN23">
    <cfRule type="expression" dxfId="16" priority="622" stopIfTrue="1">
      <formula>BF80&lt;&gt;""</formula>
    </cfRule>
  </conditionalFormatting>
  <conditionalFormatting sqref="BM30:BN30">
    <cfRule type="expression" dxfId="15" priority="620" stopIfTrue="1">
      <formula>BF79&lt;&gt;""</formula>
    </cfRule>
  </conditionalFormatting>
  <conditionalFormatting sqref="BM37:BN37">
    <cfRule type="expression" dxfId="14" priority="618" stopIfTrue="1">
      <formula>BF78&lt;&gt;""</formula>
    </cfRule>
  </conditionalFormatting>
  <conditionalFormatting sqref="BM44:BN44">
    <cfRule type="expression" dxfId="13" priority="616" stopIfTrue="1">
      <formula>BF77&lt;&gt;""</formula>
    </cfRule>
  </conditionalFormatting>
  <conditionalFormatting sqref="BM51:BN51">
    <cfRule type="expression" dxfId="12" priority="614" stopIfTrue="1">
      <formula>BF76&lt;&gt;""</formula>
    </cfRule>
  </conditionalFormatting>
  <conditionalFormatting sqref="BM58:BN58">
    <cfRule type="expression" dxfId="11" priority="612" stopIfTrue="1">
      <formula>BF75&lt;&gt;""</formula>
    </cfRule>
  </conditionalFormatting>
  <conditionalFormatting sqref="BP2:BQ2">
    <cfRule type="expression" dxfId="10" priority="646" stopIfTrue="1">
      <formula>BF92&lt;&gt;""</formula>
    </cfRule>
  </conditionalFormatting>
  <conditionalFormatting sqref="BP9:BQ9">
    <cfRule type="expression" dxfId="9" priority="644" stopIfTrue="1">
      <formula>BF91&lt;&gt;""</formula>
    </cfRule>
  </conditionalFormatting>
  <conditionalFormatting sqref="BP16:BQ16">
    <cfRule type="expression" dxfId="8" priority="642" stopIfTrue="1">
      <formula>BF90&lt;&gt;""</formula>
    </cfRule>
  </conditionalFormatting>
  <conditionalFormatting sqref="BP23:BQ23">
    <cfRule type="expression" dxfId="7" priority="640" stopIfTrue="1">
      <formula>BF89&lt;&gt;""</formula>
    </cfRule>
  </conditionalFormatting>
  <conditionalFormatting sqref="BP30:BQ30">
    <cfRule type="expression" dxfId="6" priority="638" stopIfTrue="1">
      <formula>BF88&lt;&gt;""</formula>
    </cfRule>
  </conditionalFormatting>
  <conditionalFormatting sqref="BP37:BQ37">
    <cfRule type="expression" dxfId="5" priority="636" stopIfTrue="1">
      <formula>BF87&lt;&gt;""</formula>
    </cfRule>
  </conditionalFormatting>
  <conditionalFormatting sqref="BP44:BQ44">
    <cfRule type="expression" dxfId="4" priority="634" stopIfTrue="1">
      <formula>BF86&lt;&gt;""</formula>
    </cfRule>
  </conditionalFormatting>
  <conditionalFormatting sqref="BP51:BQ51">
    <cfRule type="expression" dxfId="3" priority="632" stopIfTrue="1">
      <formula>BF85&lt;&gt;""</formula>
    </cfRule>
  </conditionalFormatting>
  <conditionalFormatting sqref="BP58:BQ58">
    <cfRule type="expression" dxfId="2" priority="630" stopIfTrue="1">
      <formula>BF84&lt;&gt;""</formula>
    </cfRule>
  </conditionalFormatting>
  <conditionalFormatting sqref="BS51:BT51">
    <cfRule type="expression" dxfId="1" priority="574" stopIfTrue="1">
      <formula>BF94&lt;&gt;""</formula>
    </cfRule>
  </conditionalFormatting>
  <conditionalFormatting sqref="BS58:BT58">
    <cfRule type="expression" dxfId="0" priority="648" stopIfTrue="1">
      <formula>BF93&lt;&gt;""</formula>
    </cfRule>
  </conditionalFormatting>
  <pageMargins left="0" right="0" top="0" bottom="0" header="0" footer="0"/>
  <pageSetup paperSize="9" scale="98" orientation="portrait" r:id="rId1"/>
  <colBreaks count="1" manualBreakCount="1">
    <brk id="9" max="6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追い風400km</vt:lpstr>
      <vt:lpstr>コマ図</vt:lpstr>
      <vt:lpstr>コマ図!Print_Area</vt:lpstr>
      <vt:lpstr>追い風400km!Print_Area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2026-01-19T13:10:47Z</dcterms:modified>
  <cp:category/>
  <cp:contentStatus/>
</cp:coreProperties>
</file>